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295" windowHeight="6090" activeTab="2"/>
  </bookViews>
  <sheets>
    <sheet name="ผด01บัญชีสรุป" sheetId="12" r:id="rId1"/>
    <sheet name="ผด.02บัญชีโครงการ" sheetId="7" r:id="rId2"/>
    <sheet name="ผ.02.1" sheetId="15" r:id="rId3"/>
    <sheet name="Sheet1" sheetId="13" r:id="rId4"/>
    <sheet name="Sheet2" sheetId="17" r:id="rId5"/>
    <sheet name="Sheet3" sheetId="19" r:id="rId6"/>
  </sheets>
  <calcPr calcId="125725"/>
</workbook>
</file>

<file path=xl/calcChain.xml><?xml version="1.0" encoding="utf-8"?>
<calcChain xmlns="http://schemas.openxmlformats.org/spreadsheetml/2006/main">
  <c r="D205" i="13"/>
  <c r="E39" i="12"/>
  <c r="E38"/>
  <c r="E35"/>
  <c r="E34"/>
  <c r="E33"/>
  <c r="E21"/>
  <c r="E20"/>
  <c r="E17"/>
  <c r="E16"/>
  <c r="E15"/>
  <c r="E14"/>
  <c r="E13"/>
  <c r="E12"/>
  <c r="E11"/>
  <c r="E8"/>
  <c r="C39"/>
  <c r="C38"/>
  <c r="C35"/>
  <c r="C34"/>
  <c r="C33"/>
  <c r="C21"/>
  <c r="C20"/>
  <c r="C17"/>
  <c r="C16"/>
  <c r="C15"/>
  <c r="C14"/>
  <c r="C13"/>
  <c r="C12"/>
  <c r="C11"/>
  <c r="C8"/>
  <c r="D9"/>
  <c r="E9" s="1"/>
  <c r="B9"/>
  <c r="D18"/>
  <c r="E18" s="1"/>
  <c r="B18"/>
  <c r="C18" s="1"/>
  <c r="D22"/>
  <c r="E22" s="1"/>
  <c r="B22"/>
  <c r="C22" s="1"/>
  <c r="D36"/>
  <c r="E36" s="1"/>
  <c r="B36"/>
  <c r="C36" s="1"/>
  <c r="D40"/>
  <c r="E40" s="1"/>
  <c r="B40"/>
  <c r="C40" s="1"/>
  <c r="D214" i="13"/>
  <c r="D179"/>
  <c r="D169"/>
  <c r="D158"/>
  <c r="D150"/>
  <c r="D138"/>
  <c r="D115"/>
  <c r="D98"/>
  <c r="D80"/>
  <c r="D66"/>
  <c r="D46"/>
  <c r="B41" i="12" l="1"/>
  <c r="C41" s="1"/>
  <c r="D41"/>
  <c r="E41" s="1"/>
  <c r="C9"/>
</calcChain>
</file>

<file path=xl/sharedStrings.xml><?xml version="1.0" encoding="utf-8"?>
<sst xmlns="http://schemas.openxmlformats.org/spreadsheetml/2006/main" count="2527" uniqueCount="497">
  <si>
    <t>ครอบครัว</t>
  </si>
  <si>
    <t>จำนวนงบประมาณ</t>
  </si>
  <si>
    <t>หน่วยดำเนินการ</t>
  </si>
  <si>
    <t>รวม</t>
  </si>
  <si>
    <t>ยุทธศาสตร์/แนวทางการพัฒนา</t>
  </si>
  <si>
    <t>จำนวนโครงการที่ดำเนินการ</t>
  </si>
  <si>
    <t>คิดเป็นร้อยละของ</t>
  </si>
  <si>
    <t>โครงการทั้งหมด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</si>
  <si>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</si>
  <si>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</si>
  <si>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</si>
  <si>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</si>
  <si>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</si>
  <si>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</si>
  <si>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</si>
  <si>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</si>
  <si>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</si>
  <si>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</si>
  <si>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</si>
  <si>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</si>
  <si>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</si>
  <si>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</si>
  <si>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</si>
  <si>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</si>
  <si>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</si>
  <si>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</si>
  <si>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</si>
  <si>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</si>
  <si>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</si>
  <si>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</si>
  <si>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หมู่ 1 - 14</t>
  </si>
  <si>
    <t>ศรีนครินทร์</t>
  </si>
  <si>
    <t>รร.อนุบาล</t>
  </si>
  <si>
    <t>"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</si>
  <si>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</si>
  <si>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</si>
  <si>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</si>
  <si>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</si>
  <si>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</si>
  <si>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</si>
  <si>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สนง.</t>
  </si>
  <si>
    <t>ปัญหายาเสพติด</t>
  </si>
  <si>
    <t>ตำบลชุมพล</t>
  </si>
  <si>
    <t>ศูนย์ อปพร.</t>
  </si>
  <si>
    <t>หน้าสำนักงาน</t>
  </si>
  <si>
    <t>โครงการแข่งขันกีฬาประเพณี</t>
  </si>
  <si>
    <t>จัดซื้อวัสดุ/อุปกรณ์กีฬา</t>
  </si>
  <si>
    <t>กองคลัง</t>
  </si>
  <si>
    <t>ทต.ชุมพล</t>
  </si>
  <si>
    <t>โครงการศึกษาเรียนรู้</t>
  </si>
  <si>
    <t>ปฐมวัย</t>
  </si>
  <si>
    <t>โครงการจัดงานประเพณี</t>
  </si>
  <si>
    <t>วันเข้าพรรษา</t>
  </si>
  <si>
    <t>หมู่ที่1-14</t>
  </si>
  <si>
    <t>กฟภ.พท.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</si>
  <si>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</si>
  <si>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</si>
  <si>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</si>
  <si>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</si>
  <si>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</si>
  <si>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สำหรับเด็กปฐมวัย</t>
  </si>
  <si>
    <t>โครงการรณรงค์ป้องกัน</t>
  </si>
  <si>
    <t>โรคเอดส์</t>
  </si>
  <si>
    <t>โครงการวันท้องถิ่นไทย</t>
  </si>
  <si>
    <t>โครงการจัดงานวันแม่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</si>
  <si>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</si>
  <si>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 xml:space="preserve">ศพด. </t>
  </si>
  <si>
    <r>
      <t>ยุทธศาสตร์ที่ 1</t>
    </r>
    <r>
      <rPr>
        <sz val="15"/>
        <rFont val="TH SarabunPSK"/>
        <family val="2"/>
      </rPr>
      <t xml:space="preserve">    การพัฒนาโครงสร้างพื้นฐาน</t>
    </r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</si>
  <si>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</si>
  <si>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</si>
  <si>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</si>
  <si>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</si>
  <si>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</si>
  <si>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</si>
  <si>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</si>
  <si>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</si>
  <si>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</si>
  <si>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</si>
  <si>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</si>
  <si>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โครงการส่งเสริมบทบาทหน้าที่</t>
  </si>
  <si>
    <t>ของพ่อแม่</t>
  </si>
  <si>
    <t>จัดกิจกรรมสร้างความรู้ความเข้าใจกระบวนการและ</t>
  </si>
  <si>
    <t>วิธีการสั่งสอน การดูแลบุตร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</si>
  <si>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</si>
  <si>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</si>
  <si>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</si>
  <si>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</si>
  <si>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</si>
  <si>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สงเคราะห์เบี้ยยังชีพผู้ป่วยเอดส์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</si>
  <si>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</si>
  <si>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</si>
  <si>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</si>
  <si>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</si>
  <si>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</si>
  <si>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โครงการวันสารทเดือนสิบ</t>
  </si>
  <si>
    <t>เห็นความสำคัญของวันสำคัญ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</si>
  <si>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</si>
  <si>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</si>
  <si>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</si>
  <si>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โครงการฝึกอบรมการเตรียม</t>
  </si>
  <si>
    <t>ความพร้อมรับมือสาธารณภัย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</si>
  <si>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</si>
  <si>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</si>
  <si>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</si>
  <si>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โครงการฝึกอบรมป้องกันและ</t>
  </si>
  <si>
    <t>ลดอุบัติเหตุทางถนนสร้าง</t>
  </si>
  <si>
    <t>ความปลอดภัยในชุมชน</t>
  </si>
  <si>
    <t>จัดฝึกอบรมประชาชนกลุ่มเสี่ยง และแกนนำชุมชน</t>
  </si>
  <si>
    <t>มีความรู้ในการป้องกันภัยทางถนน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</si>
  <si>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</si>
  <si>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</si>
  <si>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</si>
  <si>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ยุทธศาสตร์ ที่ 5  ส่งเสริมการบริหารจัดการที่ดีของภาครัฐ</t>
  </si>
  <si>
    <t>แนวทางการพัฒนา ที่ 2 สร้างขวัญกำลังใจและพัฒนาศักยภาพบุคลากร จัดหาเครื่องมือและพัฒนาระบบเทคโนโลยีสารสนเทศในการปฏิบัติงาน</t>
  </si>
  <si>
    <t>โครงการบริการรับชำระภาษี</t>
  </si>
  <si>
    <t>แนวทางการพัฒนา ที่ 4 ส่งเสริมและสนับสนุนการมีส่วนร่วมของประชาชนในการสร้างความปรองดองสมานฉันท์ และแก้ไขปัญหาโดยใช้หลักประชาธิปไตย</t>
  </si>
  <si>
    <t>โครงการจัดงานวันเทศบาล</t>
  </si>
  <si>
    <t>อุดหนุนงบประมาณให้การไฟฟ้าส่วนภูมิภาค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</si>
  <si>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</si>
  <si>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</si>
  <si>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</si>
  <si>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</si>
  <si>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</si>
  <si>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จัดกิจกรรมส่งเสริมกระตุ้นให้เด็กเกิดการเรียนรู้</t>
  </si>
  <si>
    <t>นอกสถานที่สำหรับเด็กปฐมวัย</t>
  </si>
  <si>
    <t>จัดฝึกอบรมแก่เยาวชนในการป้องกันและแก้ไข</t>
  </si>
  <si>
    <t>จัดกิจกรรมรณรงค์ป้องกันโรคเอดส์</t>
  </si>
  <si>
    <t xml:space="preserve">จัดการแข่งขันกีฬา ประเพณีต้านยาเสพติด </t>
  </si>
  <si>
    <t>จัดหาวัสดุอุปกรณ์กีฬาสนับสนุนหมูบ้าน</t>
  </si>
  <si>
    <t>วัดใน ต.ชุมพล</t>
  </si>
  <si>
    <t>แก่ประชาชนและบุคลากรในเทศบาลตำบลชุมพล</t>
  </si>
  <si>
    <t>จัดกิจกรรมส่งเสริมให้คนในชุมชนเข้าใจ</t>
  </si>
  <si>
    <t>จัดกิจกรรมส่งเสริมศาสนาและส่งเสริมจริยธรม</t>
  </si>
  <si>
    <t>จัดกิจกรรมประเพณีวันสงกรานต์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</si>
  <si>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</si>
  <si>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</si>
  <si>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</si>
  <si>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</si>
  <si>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3. ยุทธศาสตร์การพัฒนาเศรษฐกิจ เพื่อสร้างรายได้และขยายโอกาสด้านเกษตร การค้า การลงทุนและการท่องเที่ยว</t>
  </si>
  <si>
    <t>รวมทั้งสิ้น</t>
  </si>
  <si>
    <t>1. ยุทธศาสตร์การพัฒนาโครงสร้างพื้นฐาน</t>
  </si>
  <si>
    <t xml:space="preserve">2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</si>
  <si>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4. ยุทธศาตร์การบริหารจัดการและการอนุรักษ์ทรัพยากรธรรมชาติและสิ่งแวดล้อม</t>
  </si>
  <si>
    <t>5. ยุทธศาสตร์ส่งเสริมการบริหารจัดการที่ดีของภาครัฐ</t>
  </si>
  <si>
    <t>โครงการเสริมทักษะงานศิลปะ</t>
  </si>
  <si>
    <t>จัดกิจกรรมส่งเสริมให้เด็กปฐมวัยมีทักษะทาง</t>
  </si>
  <si>
    <t>ศิลปะมีความคิดสร้างสรรค์และสร้างจินตนาการ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</si>
  <si>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</si>
  <si>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</si>
  <si>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</si>
  <si>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</si>
  <si>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โครงการอาสาสมัครดูแล</t>
  </si>
  <si>
    <t>ผู้สูงอายุ</t>
  </si>
  <si>
    <t>ผู้สูงอายุในชุมชน</t>
  </si>
  <si>
    <t>จัดกิจกรรมส่งเสริมให้ประชาชนดูแลช่วยเหลือ</t>
  </si>
  <si>
    <t>วันสงกรานต์</t>
  </si>
  <si>
    <t>โครงการให้การช่วยเหลือ</t>
  </si>
  <si>
    <t>ประชาชนตามอำนาจหน้าที่</t>
  </si>
  <si>
    <t>ของเทศบาล</t>
  </si>
  <si>
    <t>โครงการฝึกอบรมให้ความรู้</t>
  </si>
  <si>
    <t>ทางการเกษตร</t>
  </si>
  <si>
    <t>อบรมให้ความรู้ให้ประชาชนมีความรู้ในการทำการ</t>
  </si>
  <si>
    <t>เกษตร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</si>
  <si>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</si>
  <si>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</si>
  <si>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</si>
  <si>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</si>
  <si>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ให้การช่วยเหลือประชาชนที่ได้รับความเดือดร้อน</t>
  </si>
  <si>
    <t>แบบ ผด 02</t>
  </si>
  <si>
    <t>แผนงานเคหะและชุมชน</t>
  </si>
  <si>
    <t>แผนงานการศึกษา</t>
  </si>
  <si>
    <t>ค่าอาหารกลางวัน (ศพด.)</t>
  </si>
  <si>
    <t xml:space="preserve">จัดซื้ออาหารเสริม (นม) 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</si>
  <si>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</si>
  <si>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</si>
  <si>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</si>
  <si>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</si>
  <si>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เพื่อส่งเสริมศักยภาพการ</t>
  </si>
  <si>
    <t>จัดการศึกษา</t>
  </si>
  <si>
    <t>จัดหาอาหารเสริม(นม) สำหรับเด็กเล็ก - ชั้น  ป.6</t>
  </si>
  <si>
    <t>ของศพด.สังกัดเทศบาล และโรงเรียนสังกัด สพฐ.</t>
  </si>
  <si>
    <t>ในเขตเทศบาลตำบลชุมพล</t>
  </si>
  <si>
    <t>โครงการเฝ้าระวังและส่งเสริม</t>
  </si>
  <si>
    <t>เพื่อให้เด็กปฐมวัยได้รับ</t>
  </si>
  <si>
    <t>พัฒนาการเด็กปฐมวัย</t>
  </si>
  <si>
    <t>การคัดกรองตามช่วงวัย</t>
  </si>
  <si>
    <t>-สร้างจิตสำนึกการระลึกถึงพระคุณแม่</t>
  </si>
  <si>
    <t>โครงการวันเด็กแห่งชาติ</t>
  </si>
  <si>
    <t>-ให้เด็ก/เยาวชนในพื้นที่</t>
  </si>
  <si>
    <t>มีกิจกรรมที่เป็นประโยชน์</t>
  </si>
  <si>
    <t>โครงการคัดเลือกเด็กดีศรีท้องถิ่น</t>
  </si>
  <si>
    <t>-เพื่อคัดเลือกตัวแทนนักเรียน</t>
  </si>
  <si>
    <t>ในการสอบแข่งขันเรียนต่อ</t>
  </si>
  <si>
    <t>โครงการศูนย์เรียนรู้สำหรับเด็ก</t>
  </si>
  <si>
    <t>-เพื่อเป็นแหล่งเรียนรู้ของ</t>
  </si>
  <si>
    <t>เด็กปฐมวัย</t>
  </si>
  <si>
    <t>นอกพื้นที่</t>
  </si>
  <si>
    <t>โครงการอยู่ค่ายกลางวันของ</t>
  </si>
  <si>
    <t>นักเรียนปฐมวัย</t>
  </si>
  <si>
    <t xml:space="preserve">ส่งเสริมเด็กปฐมวัยใน ศพด.มีการพัฒนาด้านร่างกาย </t>
  </si>
  <si>
    <t>อารมณ์ จิตใจ สติปัญญาและสังคม ตามวัย</t>
  </si>
  <si>
    <t>แผนงานสาธารณสุข</t>
  </si>
  <si>
    <t>ตลอด 24 ชม.</t>
  </si>
  <si>
    <t>โครงการรณรงค์ป้องกันโรคพิษ</t>
  </si>
  <si>
    <t>สุนัขบ้า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</si>
  <si>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</si>
  <si>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</si>
  <si>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</si>
  <si>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</si>
  <si>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โครงการสนับสนุนการจัดทำ</t>
  </si>
  <si>
    <t>แผนชุมชน</t>
  </si>
  <si>
    <t>ส่งเสริมการมีส่วนรวมของประชาชนในการแก้ไข</t>
  </si>
  <si>
    <t>ปัญหาของหมู่บ้าน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</si>
  <si>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</si>
  <si>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</si>
  <si>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</si>
  <si>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</si>
  <si>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</si>
  <si>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</si>
  <si>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 xml:space="preserve">ประจำปี </t>
  </si>
  <si>
    <t xml:space="preserve">ให้เด็กและเยาวชนใช้เวลาว่างให้เป็นประโยชน์ </t>
  </si>
  <si>
    <t>และพัฒนาขีดความสามารถในด้านกีฬา</t>
  </si>
  <si>
    <t>สังกัด ทต.ชุมพล</t>
  </si>
  <si>
    <t>แผนงานการศาสนา วัฒนธรรมและนันทนาการ</t>
  </si>
  <si>
    <t>แผนงานรักษาความสงบภายใน</t>
  </si>
  <si>
    <t>ฝึกทบทวน อปพร.</t>
  </si>
  <si>
    <t>จัดฝึกอบรมให้สมาชิก อปพร. มีความรู้เพิ่มขึ้น</t>
  </si>
  <si>
    <t>/ลดอุบัติเหตุช่วงเทศกาล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</si>
  <si>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</si>
  <si>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</si>
  <si>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</si>
  <si>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</si>
  <si>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</si>
  <si>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</si>
  <si>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</si>
  <si>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</si>
  <si>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</si>
  <si>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</si>
  <si>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</si>
  <si>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</si>
  <si>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</si>
  <si>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</si>
  <si>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โครงการส่งเสริมอาชีพผู้พิการ</t>
  </si>
  <si>
    <t>และผู้ด้อยโอกาส</t>
  </si>
  <si>
    <t>โครงการส่งเสริมอาชีพผู้สูงอายุ</t>
  </si>
  <si>
    <t>ส่งเสริมการประกอบอาชีพให้ผู้พิการ</t>
  </si>
  <si>
    <t>ส่งเสริมการประกอบอาชีพให้ผู้สูงอายุ</t>
  </si>
  <si>
    <t>โครงการจัดตั้งศูนย์เรียนรู้เศรษฐกิจ</t>
  </si>
  <si>
    <t>พอเพียง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</si>
  <si>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</si>
  <si>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</si>
  <si>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</si>
  <si>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</si>
  <si>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</si>
  <si>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</si>
  <si>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</si>
  <si>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โครงการฝึกอบรมเชิงปฏิบัติ</t>
  </si>
  <si>
    <t>การ "เตาเผาขยะชีวมวลไร้ควัน"</t>
  </si>
  <si>
    <t>ให้ความรู้ วิธีการสร้างและใช้เตาเผา</t>
  </si>
  <si>
    <t>จัดการเลือกตั้งนายกเทศมนตรี</t>
  </si>
  <si>
    <t>และสมาชิกสภาเทศบาล</t>
  </si>
  <si>
    <t>และถูกต้องตามระเบียบ</t>
  </si>
  <si>
    <t>โครงการจัดกิจกรรมเฉลิม</t>
  </si>
  <si>
    <t>พระเกียรติ</t>
  </si>
  <si>
    <t>พระมหากษัตริย์</t>
  </si>
  <si>
    <t>แผนงานบริหารงานทั่วไป</t>
  </si>
  <si>
    <t>.</t>
  </si>
  <si>
    <t>โครงการค่ายฝึกอบรบ</t>
  </si>
  <si>
    <t>ประชาธิปไตย</t>
  </si>
  <si>
    <t>เพื่อให้ประชาชนได้มีความรู้เกี่ยวกับระบอบ</t>
  </si>
  <si>
    <t>โครงการจัดกิจกรรมสร้างความ</t>
  </si>
  <si>
    <t>ปรองดองและสมานฉันท์ใน</t>
  </si>
  <si>
    <t>ชุมชน</t>
  </si>
  <si>
    <t xml:space="preserve">สร้างกิจกรรมให้ประชาชนได้มีความสามัคคี </t>
  </si>
  <si>
    <t>ไม่แตกแยก</t>
  </si>
  <si>
    <t>โครงการอบรมการจัดทำแผน</t>
  </si>
  <si>
    <t>ด้านการจัดการศึกษา</t>
  </si>
  <si>
    <t>โครงการศึกษาดูงานมหกรรมผลงานทาง</t>
  </si>
  <si>
    <t>วิชาการศูนย์พัฒนาเด็กเล็กของ</t>
  </si>
  <si>
    <t>องค์กรปกครองส่วนท้องถิ่นใน</t>
  </si>
  <si>
    <t>และผู้ที่เกี่ยวข้อง</t>
  </si>
  <si>
    <t>บุคลากรทางการศึกษาผู้สนับสนุนการจัดการศึกษา</t>
  </si>
  <si>
    <t>เพิ่มศักยภาพในการทำงานของ ผู้ดูแลเด็ก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</si>
  <si>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</si>
  <si>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</si>
  <si>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กลุ่มทอฝัน</t>
  </si>
  <si>
    <t>ม.9</t>
  </si>
  <si>
    <t>งานมหกรรมจัดการศึกษา</t>
  </si>
  <si>
    <t xml:space="preserve">ท้องถิ่น </t>
  </si>
  <si>
    <t>ครุภัณฑ์สำนักงาน</t>
  </si>
  <si>
    <t>ครุภัณฑ์คอมพิวเตอร์</t>
  </si>
  <si>
    <t>ให้ครูผู้ดูแลเด็กและบุคลากรทางการศึกษามีความ</t>
  </si>
  <si>
    <t>เข้าใจในการจัดทำแผนการพัฒนาด้านการศึกษา</t>
  </si>
  <si>
    <t>พ.ศ.2561</t>
  </si>
  <si>
    <t>สุขภาพ</t>
  </si>
  <si>
    <t>โครงการเข้าวัดในวัน</t>
  </si>
  <si>
    <t>ธรรมสวนะ</t>
  </si>
  <si>
    <t>กทม.</t>
  </si>
  <si>
    <t xml:space="preserve">     แผนงานเคหะและชุมชน</t>
  </si>
  <si>
    <t xml:space="preserve">     แผนงานการศึกษา</t>
  </si>
  <si>
    <t xml:space="preserve">     แผนงานสาธารณสุข</t>
  </si>
  <si>
    <t xml:space="preserve">     แผนงานสร้างความเข้มแข็งของชุมชน</t>
  </si>
  <si>
    <t xml:space="preserve">     แผนงานสังคมสงเคราะห์</t>
  </si>
  <si>
    <t xml:space="preserve">     แผนงานงบกลาง</t>
  </si>
  <si>
    <t xml:space="preserve">     แผนงานการศาสนา วัฒนธรรมและนันทนาการ</t>
  </si>
  <si>
    <t xml:space="preserve">     แผนงานการเกษตร</t>
  </si>
  <si>
    <t xml:space="preserve">     แผนงานบริหารงานทั่วไป</t>
  </si>
  <si>
    <t>แบบ ผด 01</t>
  </si>
  <si>
    <t>อุดหนุนการไฟฟ้าส่วนภูมิภาค</t>
  </si>
  <si>
    <t>จังหวัดพัทลุง</t>
  </si>
  <si>
    <t>จังหวัดพัทลุง เพื่อดำเนินโครงการขยายเขตไฟฟ้า</t>
  </si>
  <si>
    <t>แรงต่ำให้แก่ราษฎรที่ไม่มีไฟฟ้าใช้</t>
  </si>
  <si>
    <t>แผนการดำเนินงาน ประจำปีงบประมาณ  พ.ศ. 2562</t>
  </si>
  <si>
    <t xml:space="preserve"> (ค่าจัดการเรียนการสอนรายหัว)</t>
  </si>
  <si>
    <t>(ค่าส่งเสริมศักยภาพการจัดการศึกษา)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</si>
  <si>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</si>
  <si>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</si>
  <si>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</si>
  <si>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</si>
  <si>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</si>
  <si>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</si>
  <si>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</si>
  <si>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</si>
  <si>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พ.ศ.2562</t>
  </si>
  <si>
    <t xml:space="preserve">   1.1  แผนงานบริหารงานทั่วไป</t>
  </si>
  <si>
    <t>เทศบัญญัติงบประมาณรายจ่าย</t>
  </si>
  <si>
    <t>งบ/หมวด/ประเภทรายจ่าย</t>
  </si>
  <si>
    <t>แผนงาน</t>
  </si>
  <si>
    <t>แผนงานการพาณิชย์</t>
  </si>
  <si>
    <t>แผนงานการศาสนาวัฒนธรรมและนันทนาการ</t>
  </si>
  <si>
    <t>แผนงานการรักษาความสงบภายใน</t>
  </si>
  <si>
    <t/>
  </si>
  <si>
    <t>งบลงทุน</t>
  </si>
  <si>
    <t>ค่าครุภัณฑ์</t>
  </si>
  <si>
    <t>เก้าอี้ประชุมบุนวม</t>
  </si>
  <si>
    <t>เก้าอี้สำนักงาน</t>
  </si>
  <si>
    <t>เครื่องขัดพื้น</t>
  </si>
  <si>
    <t>ตู้เก็บเอกสาร 2 ชั้น บานเลื่อน</t>
  </si>
  <si>
    <t>โต๊ะทำงาน</t>
  </si>
  <si>
    <t>โต๊ะทำงานพร้อมเก้าอี้</t>
  </si>
  <si>
    <t>โต๊ะทำงานระดับ 3-6 พร้อมเก้าอี้</t>
  </si>
  <si>
    <t>เครื่องคอมพิวเตอร์</t>
  </si>
  <si>
    <t>เครื่องพิมพ์แบบฉีดหมึกพร้อมติดตั้งถังหมึกพิมพ์ (ink Tank Printer)</t>
  </si>
  <si>
    <t>เครื่องพิมพ์แบบชนิดเลเซอร์ หรือชนิด LED ขาวดำ (18หน้า/นาที)</t>
  </si>
  <si>
    <t>เครื่องสำรองไฟฟ้า</t>
  </si>
  <si>
    <t>ตู้เย็น</t>
  </si>
  <si>
    <t>ครุภัณฑ์โฆษณาและเผยแพร่</t>
  </si>
  <si>
    <t>โครงการติดตั้งระบบกล้องวงจรปิด (CCTV)</t>
  </si>
  <si>
    <t>โครงการติดตั้งระบบกล้องวงจรปิด(CCTV)</t>
  </si>
  <si>
    <t>งบเงินอุดหนุน</t>
  </si>
  <si>
    <t>เงินอุดหนุน</t>
  </si>
  <si>
    <t>เงินอุดหนุนเอกชน</t>
  </si>
  <si>
    <t>กลุ่มวิสาหกิจชุมชนเครื่องแกงเลิศรส หมู่ที่ 13 ตำบลชุมพล
โครงการจัดซื้อเครื่องบดพริกแกง</t>
  </si>
  <si>
    <t>อุดหนุนคณะกรรมการหมู่บ้าน หมู่ที่ 1- 14  ตำบลชุมพล
โครงการตามพระราชดำริด้านสาธารณสุข</t>
  </si>
  <si>
    <t>เงินอุดหนุนส่วนราชการ</t>
  </si>
  <si>
    <t>อุดหนุนการไฟฟ้าส่วนภูมิภาค จังหวัดพัทลุง</t>
  </si>
  <si>
    <t>อุดหนุนโรงเรียนบ้านขัน</t>
  </si>
  <si>
    <t>อุดหนุนโรงเรียนบ้านควนดินสอ (กรป.กลางอุปถัมภ์)</t>
  </si>
  <si>
    <t>อุดหนุนโรงเรียนวัดทุ่งยาว        (สิริราษฎร์สามัคคี)</t>
  </si>
  <si>
    <t>อุดหนุนโรงเรียนอนุบาลศรีนครินทร์</t>
  </si>
  <si>
    <t xml:space="preserve">   1.2  แผนงานสาธารณสุข</t>
  </si>
  <si>
    <t xml:space="preserve">   1.3  แผนงานเคหะและชุมชน</t>
  </si>
  <si>
    <t xml:space="preserve">   2.1  แผนงานบริหารงานทั่วไป</t>
  </si>
  <si>
    <t>2. ประเภทครุภัณฑ์คอมพิวเตอร์</t>
  </si>
  <si>
    <t xml:space="preserve">   2.2  แผนงานเคหะและชุมชน</t>
  </si>
  <si>
    <t>3. ประเภทครุภัณฑ์งานบ้านงานครัว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</si>
  <si>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</si>
  <si>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</si>
  <si>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</si>
  <si>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 xml:space="preserve"> (ค่าเครื่องแบบนักเรียน)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</si>
  <si>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</si>
  <si>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</si>
  <si>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</si>
  <si>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</si>
  <si>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 xml:space="preserve"> (ค่าหนังสือเรียน)</t>
  </si>
  <si>
    <t>สังกัดเทศบาลตำบล</t>
  </si>
  <si>
    <t>ชุมพล</t>
  </si>
  <si>
    <t>ศูนย์พัฒนาเด็กเล็ก</t>
  </si>
  <si>
    <t xml:space="preserve"> (การปัจฉิมนิเทศเด็กและ</t>
  </si>
  <si>
    <t>ตำบลชุมพล)</t>
  </si>
  <si>
    <t>ผู้ปกครอง ศพด.สังกัดเทศบาล</t>
  </si>
  <si>
    <t>กีฬาศูนย์พัฒนาเด็กเล็กระดับ</t>
  </si>
  <si>
    <t>อำเภอ "จตุรมิตร เกมส์"</t>
  </si>
  <si>
    <t>จัดกิจกรรมเคลื่อนไหวให้เด็ก สร้างประการณ์เรียนรู้</t>
  </si>
  <si>
    <t>สร้งความสัมพันธ์อันดีระหว่างผู้ปกครอง ครู นักเรียน</t>
  </si>
  <si>
    <t>ของศูนย์พัฒนาเด็กเล็กในเขตอำเภอศรีนครินทร์</t>
  </si>
  <si>
    <t>เขตอำเภอศรีนครินทร์</t>
  </si>
  <si>
    <t>โครงการติดต้งระบบกล้อง</t>
  </si>
  <si>
    <t>วงจรปิด</t>
  </si>
  <si>
    <t>ติดตั้งกล้องวงจรปิดเพื่ป้องกันทรัพย์สินของ ศพด.</t>
  </si>
  <si>
    <t>บ้านต้นธง  จำนวน 1 ชุด</t>
  </si>
  <si>
    <t>ศพด. บ้านต้นธง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</si>
  <si>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</si>
  <si>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</si>
  <si>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</si>
  <si>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</si>
  <si>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โครงการฝึกอบรมส่งเสริมอาชีพ</t>
  </si>
  <si>
    <t>การผูกผ้าและจับจีบผ้า</t>
  </si>
  <si>
    <t>การผูกผ้าและการจับจีบผ้าประชาชน</t>
  </si>
  <si>
    <t>จัดกิจกรรมฝึกอบรมให้แก่ประชาชนได้มีความรู้</t>
  </si>
  <si>
    <t>สตรี กลุ่มอาชีพและแกนนำ</t>
  </si>
  <si>
    <t>หมู่บ้าน</t>
  </si>
  <si>
    <t>โครงการพัฒนาศักยภาพกลุ่ม</t>
  </si>
  <si>
    <t>จัดกิจกรรมฝึกอบรมและประสานสถานศึกษาดูงาน</t>
  </si>
  <si>
    <t>จังหวัดใกล้เคียง</t>
  </si>
  <si>
    <t>จังหวัดใกล้เคียงที่มีศักยภาพในการให้ความรู้แก่</t>
  </si>
  <si>
    <t>ตัวแทนที่เข้ารับการอบรม</t>
  </si>
  <si>
    <t>โครงการฝึกอบรมอาสาฉุกเฉิน</t>
  </si>
  <si>
    <t>ชุมชนเทศบาลตำบลชุมพล</t>
  </si>
  <si>
    <t>ฝึกอบรมแกนนำชุมชน ครู เยาวชน ให้มีความรู้</t>
  </si>
  <si>
    <t>ในการช่วยเหลือยามฉุกเฉินและเป็นอาสาฉุกเฉินได้</t>
  </si>
  <si>
    <t>โครงการฝึกอบรมทักษะด้าน</t>
  </si>
  <si>
    <t>กีฬาแก่เด็กและเยาวชน</t>
  </si>
  <si>
    <t>โครงการจัดซื้อเครื่องบดพริก</t>
  </si>
  <si>
    <t>แกง</t>
  </si>
  <si>
    <t>สนับสนุนงบประมาณจัดซื้อเครื่องบดพริกแกงให้</t>
  </si>
  <si>
    <t>กลุ่มวิสาหกิจชุมชนเครื่องแกงเลิศรส หมู่ที่ 13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</si>
  <si>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</si>
  <si>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</si>
  <si>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</si>
  <si>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</si>
  <si>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โครงการส่งเสริมการทำแก๊ส</t>
  </si>
  <si>
    <t>ชีวภาพจากมูลสัตว์</t>
  </si>
  <si>
    <t>จัดกิจกรรมให้ความรู้เรื่องการใช้พลักงานทดแทน</t>
  </si>
  <si>
    <t xml:space="preserve">ให้กับผู้ประกอบการเลี้ยงสัตว์ในพื้นที่ </t>
  </si>
  <si>
    <t>โครงการพัฒนาจัดการ</t>
  </si>
  <si>
    <t>เหตุรำคาญ</t>
  </si>
  <si>
    <t>สำรวจปัญหาเหตุรำคาญที่เกิดจากสถานประกอบ</t>
  </si>
  <si>
    <t>การต่างๆ เช่นเลี้ยงสัตว์ ร้านอาหาร อื่นๆ</t>
  </si>
  <si>
    <t>โครงการลดใช้พลาสติกและโฟม</t>
  </si>
  <si>
    <t>"กินสบายตายเร็ว" เทศบาล</t>
  </si>
  <si>
    <t>ร่วมการรณรงค์ให้ความรู้แก่ประชาชน ร้านค้า</t>
  </si>
  <si>
    <t>สถานประกอบการ หน่วยงานราชการต่างๆ</t>
  </si>
  <si>
    <t>เรื่องโทษและการลดใช้พลาสติกและโฟม</t>
  </si>
  <si>
    <t>โครงการสำรวจข้อมูลด้าน</t>
  </si>
  <si>
    <t>สิ่งแวดล้อมที่ต้องควบคุมหรือ</t>
  </si>
  <si>
    <t>พ.ศ. 2535</t>
  </si>
  <si>
    <t>กำกับดูแลตามพรบ.สาธารณสุข</t>
  </si>
  <si>
    <t>สำรวจข้อมูลด้านิส่งแวดล้อมที่ต้องการควบคุมและ</t>
  </si>
  <si>
    <t>รวบรวมจัดทำข้อมูลให้เป็นปัจจุบันและ</t>
  </si>
  <si>
    <t>นำมาใช้ประโยชน์</t>
  </si>
  <si>
    <t>โครงการคลองสวยน้ำใส</t>
  </si>
  <si>
    <t>จัดกิจกรรมรณรงค์ประชาสัมพันธ์และสร้างการมี</t>
  </si>
  <si>
    <t>ส่วนร่วมของชุมชนในการอนุรักษ์คูคลอง ให้สะอาด</t>
  </si>
  <si>
    <t>ลดมลภาวะ ลดโลกร้อน</t>
  </si>
  <si>
    <t>โครงการจัดประชาคมเพื่อจัด</t>
  </si>
  <si>
    <t>ทำแผนพัฒนาเทศบาลตำบล</t>
  </si>
  <si>
    <t>สร้างการมีส่วนรวมในการจัดทำแผนพัฒนาท้องถิ่น</t>
  </si>
  <si>
    <t>เพื่อรำลึกถึงผู้ก่อตั้งหน่วยงานราชการส่วนท้องถิ่น</t>
  </si>
  <si>
    <t>เพื่อดำเนินการการเลือกตั้งให้เป็นไปตามกฎหมาย</t>
  </si>
  <si>
    <t>เพื่อสร้างขวัญกำลังใจ เสริมสร้างความสามัคคี</t>
  </si>
  <si>
    <t>เพื่อแสดงถึงความจงรักภักดี และเทิดทูนสถาบัน</t>
  </si>
  <si>
    <t>โครงการเพิ่มประสิทธิภาพ</t>
  </si>
  <si>
    <t>การปฏิบัติ่ราชการแก่ผู้บริหารท้องถิ่น สมาชิกสภาท้องถิ่นและบุคลากรที่เกี่ยวในงาน</t>
  </si>
  <si>
    <t>กิจการสภาขององค์กรปกครอง</t>
  </si>
  <si>
    <t>ส่วนท้องถิ่นให้เป็นไปตาม</t>
  </si>
  <si>
    <t>กฎหมายและระเบียบของ</t>
  </si>
  <si>
    <t>ราชการ</t>
  </si>
  <si>
    <t>หรือสถานที่อื่น</t>
  </si>
  <si>
    <t>ตามมติที่ประชุม</t>
  </si>
  <si>
    <t>จัดอบรมผู้บริหาร สมาชิกสภา บุคลากรที่เกี่ยวข้อง</t>
  </si>
  <si>
    <t>ในงานกิจการสภาฯ ได้มีความรู้ความเข้าใจกฎหมาย</t>
  </si>
  <si>
    <t>ได้เรียนรู้เทคนิคและแนวทางการประชุมสภาท้องถิ่น</t>
  </si>
  <si>
    <t>ฝึกอบรมเทคนิคศิลปะการพูด การเข้าถึงประชาชน</t>
  </si>
  <si>
    <t>มีการน้อมนำแนวทางปรัชญาเศรษฐกิจพอเพียงไป</t>
  </si>
  <si>
    <t>ปรับใช้ในการปฏิบัติงาน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</si>
  <si>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</si>
  <si>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</si>
  <si>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     แผนงานการรักษาความสงบภายใน</t>
  </si>
  <si>
    <t>แผนการดำเนินงาน   ประจำปีงบประมาณ  พ.ศ. 2562</t>
  </si>
  <si>
    <t xml:space="preserve">แก้ปัญหาของหมู่บ้าน หมู่บ้านละ 20,000 บาท </t>
  </si>
  <si>
    <t xml:space="preserve">จำนวน 14 หมู่บ้าน หมู่บ้านละ 3 โครงการ </t>
  </si>
  <si>
    <t>ต้านยาเสพติด</t>
  </si>
  <si>
    <t>โครงการติดตั้งระบบกล้อง</t>
  </si>
  <si>
    <t>วงจรปิด (CCTV)</t>
  </si>
  <si>
    <t xml:space="preserve">ติดตั้งกล้องวงจรปิด เพื่อเพิ่มความปลอดภัย </t>
  </si>
  <si>
    <t>ควบคุมปัญหาอาชญากรรมที่อาจเกิดขึ้น</t>
  </si>
  <si>
    <t>ฝึกอบรมพัฒนาศักยภาพ</t>
  </si>
  <si>
    <t>บุคลากร</t>
  </si>
  <si>
    <t>จัดกิจกรรมกระต้นให้เกิดการสร้างวัฒนธรรมในการ</t>
  </si>
  <si>
    <t>ปฏิบัติงานที่ดีในองค์กร การทำงานร่วมกันเป็นทีม</t>
  </si>
  <si>
    <t>มีการแลกเปลี่ยนเรียนรู้ร่วมกัน</t>
  </si>
  <si>
    <t>จ.สุราษฎร์ธานี</t>
  </si>
  <si>
    <t xml:space="preserve">   3.1  แผนงานสาธารณสุข</t>
  </si>
  <si>
    <t>เก้าอี้บุนวม จำนวน 50 ตัว</t>
  </si>
  <si>
    <t>เก้าอี้สำนักงาน จำนวน 9 ตัว</t>
  </si>
  <si>
    <t>เครื่องขัดพื้น จำนวน 1 เครื่อง</t>
  </si>
  <si>
    <t>จำนวน 2 ตัว</t>
  </si>
  <si>
    <t>จำนวน 1 ชุด</t>
  </si>
  <si>
    <t>จำนวน 1 ตู้</t>
  </si>
  <si>
    <t>จำนวน 3 เครื่อง</t>
  </si>
  <si>
    <t>จำนวน 2 เครื่อง</t>
  </si>
  <si>
    <t>จำนวน 1 เครื่อง</t>
  </si>
  <si>
    <t>ขนาด 5 คิวบิกฟุต 1 เครื่อง</t>
  </si>
  <si>
    <t>สนง.ทต.ชุมพล</t>
  </si>
  <si>
    <t>สงเคราะห์เบี้ยยังชีพ</t>
  </si>
  <si>
    <t>ผู้ป่วยเอดส์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</si>
</sst>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40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5"/>
      <color rgb="FFFF0000"/>
      <name val="TH SarabunPSK"/>
      <family val="2"/>
    </font>
    <font>
      <sz val="16"/>
      <color rgb="FFFF0000"/>
      <name val="TH SarabunPSK"/>
      <family val="2"/>
    </font>
    <font>
      <sz val="15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</font>
    <font>
      <sz val="11"/>
      <color rgb="FF000000"/>
      <name val="Tahoma"/>
      <family val="2"/>
      <scheme val="minor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name val="Tahoma"/>
      <family val="2"/>
    </font>
    <font>
      <sz val="16"/>
      <color rgb="FF000000"/>
      <name val="TH SarabunPSK"/>
      <family val="2"/>
    </font>
    <font>
      <sz val="13"/>
      <color rgb="FFFF0000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4" fillId="0" borderId="0"/>
  </cellStyleXfs>
  <cellXfs count="364">
    <xf numFmtId="0" fontId="0" fillId="0" borderId="0" xfId="0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23" fillId="0" borderId="14" xfId="0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32" applyFont="1" applyAlignment="1">
      <alignment horizontal="left"/>
    </xf>
    <xf numFmtId="0" fontId="23" fillId="0" borderId="0" xfId="32" applyFont="1" applyAlignment="1">
      <alignment horizontal="center"/>
    </xf>
    <xf numFmtId="187" fontId="23" fillId="0" borderId="0" xfId="22" applyNumberFormat="1" applyFont="1" applyAlignment="1">
      <alignment horizontal="left"/>
    </xf>
    <xf numFmtId="3" fontId="23" fillId="0" borderId="10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15" xfId="0" applyFont="1" applyBorder="1" applyAlignment="1">
      <alignment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5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center" textRotation="180"/>
    </xf>
    <xf numFmtId="0" fontId="23" fillId="0" borderId="0" xfId="0" applyFont="1"/>
    <xf numFmtId="0" fontId="24" fillId="0" borderId="11" xfId="0" applyFont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3" fillId="0" borderId="0" xfId="33" applyFont="1" applyAlignment="1">
      <alignment horizontal="left"/>
    </xf>
    <xf numFmtId="187" fontId="23" fillId="0" borderId="0" xfId="23" applyNumberFormat="1" applyFont="1" applyAlignment="1">
      <alignment horizontal="left"/>
    </xf>
    <xf numFmtId="49" fontId="24" fillId="0" borderId="15" xfId="0" applyNumberFormat="1" applyFont="1" applyBorder="1" applyAlignment="1">
      <alignment vertical="top" wrapText="1"/>
    </xf>
    <xf numFmtId="0" fontId="25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top" wrapText="1"/>
    </xf>
    <xf numFmtId="3" fontId="24" fillId="0" borderId="12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3" fontId="24" fillId="0" borderId="13" xfId="0" applyNumberFormat="1" applyFont="1" applyBorder="1" applyAlignment="1">
      <alignment horizontal="right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/>
    </xf>
    <xf numFmtId="3" fontId="24" fillId="0" borderId="11" xfId="0" applyNumberFormat="1" applyFont="1" applyBorder="1" applyAlignment="1">
      <alignment horizontal="right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187" fontId="25" fillId="0" borderId="0" xfId="22" applyNumberFormat="1" applyFont="1" applyAlignment="1">
      <alignment horizontal="center"/>
    </xf>
    <xf numFmtId="187" fontId="23" fillId="0" borderId="0" xfId="23" applyNumberFormat="1" applyFont="1" applyAlignment="1">
      <alignment horizontal="center"/>
    </xf>
    <xf numFmtId="3" fontId="23" fillId="0" borderId="12" xfId="0" applyNumberFormat="1" applyFont="1" applyBorder="1" applyAlignment="1">
      <alignment horizontal="center" vertical="top" wrapText="1"/>
    </xf>
    <xf numFmtId="0" fontId="22" fillId="0" borderId="0" xfId="0" applyFont="1"/>
    <xf numFmtId="0" fontId="22" fillId="0" borderId="19" xfId="0" applyFont="1" applyBorder="1"/>
    <xf numFmtId="0" fontId="24" fillId="0" borderId="0" xfId="0" applyFont="1" applyAlignment="1"/>
    <xf numFmtId="3" fontId="23" fillId="0" borderId="15" xfId="0" applyNumberFormat="1" applyFont="1" applyBorder="1" applyAlignment="1">
      <alignment horizontal="center" vertical="top" wrapText="1"/>
    </xf>
    <xf numFmtId="0" fontId="26" fillId="0" borderId="15" xfId="0" applyFont="1" applyBorder="1" applyAlignment="1">
      <alignment vertical="top" wrapText="1"/>
    </xf>
    <xf numFmtId="0" fontId="24" fillId="0" borderId="13" xfId="34" applyFont="1" applyBorder="1" applyAlignment="1">
      <alignment vertical="top" wrapText="1"/>
    </xf>
    <xf numFmtId="49" fontId="24" fillId="0" borderId="13" xfId="34" applyNumberFormat="1" applyFont="1" applyBorder="1" applyAlignment="1">
      <alignment vertical="top" wrapText="1"/>
    </xf>
    <xf numFmtId="3" fontId="24" fillId="0" borderId="14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horizontal="left" vertical="top" wrapText="1"/>
    </xf>
    <xf numFmtId="49" fontId="24" fillId="0" borderId="0" xfId="34" applyNumberFormat="1" applyFont="1" applyBorder="1" applyAlignment="1">
      <alignment horizontal="left" vertical="top" wrapText="1"/>
    </xf>
    <xf numFmtId="0" fontId="24" fillId="0" borderId="14" xfId="34" applyFont="1" applyBorder="1" applyAlignment="1">
      <alignment vertical="top" wrapText="1"/>
    </xf>
    <xf numFmtId="49" fontId="24" fillId="0" borderId="15" xfId="34" applyNumberFormat="1" applyFont="1" applyBorder="1" applyAlignment="1">
      <alignment vertical="top" wrapText="1"/>
    </xf>
    <xf numFmtId="0" fontId="24" fillId="0" borderId="16" xfId="34" applyFont="1" applyBorder="1" applyAlignment="1">
      <alignment vertical="top" wrapText="1"/>
    </xf>
    <xf numFmtId="49" fontId="24" fillId="0" borderId="13" xfId="34" applyNumberFormat="1" applyFont="1" applyBorder="1" applyAlignment="1"/>
    <xf numFmtId="0" fontId="24" fillId="0" borderId="13" xfId="37" applyFont="1" applyBorder="1" applyAlignment="1">
      <alignment vertical="top" wrapText="1"/>
    </xf>
    <xf numFmtId="49" fontId="24" fillId="0" borderId="13" xfId="37" applyNumberFormat="1" applyFont="1" applyBorder="1" applyAlignment="1">
      <alignment horizontal="left" vertical="center" wrapText="1"/>
    </xf>
    <xf numFmtId="49" fontId="24" fillId="0" borderId="29" xfId="34" applyNumberFormat="1" applyFont="1" applyBorder="1" applyAlignment="1">
      <alignment horizontal="left" vertical="top" wrapText="1"/>
    </xf>
    <xf numFmtId="49" fontId="25" fillId="0" borderId="13" xfId="34" applyNumberFormat="1" applyFont="1" applyBorder="1" applyAlignment="1">
      <alignment vertical="center"/>
    </xf>
    <xf numFmtId="0" fontId="27" fillId="0" borderId="13" xfId="0" applyFont="1" applyBorder="1"/>
    <xf numFmtId="49" fontId="25" fillId="0" borderId="13" xfId="0" applyNumberFormat="1" applyFont="1" applyBorder="1" applyAlignment="1"/>
    <xf numFmtId="0" fontId="24" fillId="0" borderId="13" xfId="34" applyFont="1" applyBorder="1" applyAlignment="1">
      <alignment horizontal="left" vertical="center" wrapText="1"/>
    </xf>
    <xf numFmtId="49" fontId="25" fillId="0" borderId="13" xfId="34" applyNumberFormat="1" applyFont="1" applyFill="1" applyBorder="1"/>
    <xf numFmtId="0" fontId="25" fillId="0" borderId="13" xfId="34" applyFont="1" applyFill="1" applyBorder="1" applyAlignment="1">
      <alignment vertical="top" wrapText="1"/>
    </xf>
    <xf numFmtId="0" fontId="25" fillId="0" borderId="13" xfId="34" applyFont="1" applyBorder="1" applyAlignment="1">
      <alignment vertical="top" wrapText="1"/>
    </xf>
    <xf numFmtId="0" fontId="24" fillId="0" borderId="11" xfId="34" applyFont="1" applyBorder="1" applyAlignment="1">
      <alignment vertical="top" wrapText="1"/>
    </xf>
    <xf numFmtId="0" fontId="24" fillId="0" borderId="30" xfId="0" applyFont="1" applyBorder="1" applyAlignment="1">
      <alignment vertical="top" wrapText="1"/>
    </xf>
    <xf numFmtId="3" fontId="24" fillId="0" borderId="0" xfId="0" applyNumberFormat="1" applyFont="1" applyBorder="1" applyAlignment="1">
      <alignment vertical="top" wrapText="1"/>
    </xf>
    <xf numFmtId="3" fontId="24" fillId="0" borderId="10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28" fillId="0" borderId="0" xfId="32" applyFont="1" applyAlignment="1">
      <alignment horizontal="left"/>
    </xf>
    <xf numFmtId="0" fontId="28" fillId="0" borderId="0" xfId="32" applyFont="1" applyAlignment="1">
      <alignment horizontal="center"/>
    </xf>
    <xf numFmtId="187" fontId="31" fillId="0" borderId="0" xfId="22" applyNumberFormat="1" applyFont="1" applyAlignment="1">
      <alignment horizontal="center"/>
    </xf>
    <xf numFmtId="187" fontId="28" fillId="0" borderId="0" xfId="22" applyNumberFormat="1" applyFont="1" applyAlignment="1">
      <alignment horizontal="left"/>
    </xf>
    <xf numFmtId="0" fontId="24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19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29" fillId="0" borderId="0" xfId="0" applyFont="1"/>
    <xf numFmtId="0" fontId="29" fillId="0" borderId="27" xfId="0" applyFont="1" applyBorder="1" applyAlignment="1">
      <alignment horizontal="center"/>
    </xf>
    <xf numFmtId="187" fontId="29" fillId="0" borderId="0" xfId="22" applyNumberFormat="1" applyFont="1"/>
    <xf numFmtId="0" fontId="29" fillId="0" borderId="0" xfId="0" applyFont="1" applyAlignment="1">
      <alignment horizontal="center"/>
    </xf>
    <xf numFmtId="0" fontId="30" fillId="0" borderId="12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5" xfId="0" applyFont="1" applyBorder="1" applyAlignment="1">
      <alignment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vertical="top" wrapText="1"/>
    </xf>
    <xf numFmtId="0" fontId="28" fillId="0" borderId="0" xfId="33" applyFont="1" applyAlignment="1">
      <alignment horizontal="left"/>
    </xf>
    <xf numFmtId="0" fontId="30" fillId="0" borderId="13" xfId="34" applyFont="1" applyBorder="1" applyAlignment="1">
      <alignment vertical="top" wrapText="1"/>
    </xf>
    <xf numFmtId="3" fontId="30" fillId="0" borderId="13" xfId="0" applyNumberFormat="1" applyFont="1" applyBorder="1" applyAlignment="1">
      <alignment horizontal="right" vertical="top" wrapText="1"/>
    </xf>
    <xf numFmtId="49" fontId="30" fillId="0" borderId="13" xfId="34" applyNumberFormat="1" applyFont="1" applyBorder="1" applyAlignment="1">
      <alignment vertical="top" wrapText="1"/>
    </xf>
    <xf numFmtId="0" fontId="30" fillId="0" borderId="13" xfId="0" applyFont="1" applyBorder="1" applyAlignment="1">
      <alignment vertical="top" wrapText="1"/>
    </xf>
    <xf numFmtId="0" fontId="30" fillId="0" borderId="11" xfId="0" applyFont="1" applyBorder="1" applyAlignment="1">
      <alignment vertical="top" wrapText="1"/>
    </xf>
    <xf numFmtId="49" fontId="30" fillId="0" borderId="12" xfId="0" applyNumberFormat="1" applyFont="1" applyBorder="1" applyAlignment="1">
      <alignment vertical="top" wrapText="1"/>
    </xf>
    <xf numFmtId="3" fontId="30" fillId="0" borderId="12" xfId="0" applyNumberFormat="1" applyFont="1" applyBorder="1" applyAlignment="1">
      <alignment horizontal="right" vertical="top" wrapText="1"/>
    </xf>
    <xf numFmtId="0" fontId="30" fillId="0" borderId="13" xfId="34" applyFont="1" applyBorder="1" applyAlignment="1">
      <alignment horizontal="center" vertical="top" wrapText="1"/>
    </xf>
    <xf numFmtId="3" fontId="30" fillId="0" borderId="13" xfId="0" applyNumberFormat="1" applyFont="1" applyBorder="1" applyAlignment="1">
      <alignment vertical="top" wrapText="1"/>
    </xf>
    <xf numFmtId="0" fontId="30" fillId="0" borderId="13" xfId="0" applyFont="1" applyBorder="1" applyAlignment="1">
      <alignment horizontal="center"/>
    </xf>
    <xf numFmtId="3" fontId="30" fillId="0" borderId="13" xfId="0" applyNumberFormat="1" applyFont="1" applyBorder="1" applyAlignment="1">
      <alignment horizontal="left"/>
    </xf>
    <xf numFmtId="2" fontId="30" fillId="0" borderId="13" xfId="0" applyNumberFormat="1" applyFont="1" applyBorder="1" applyAlignment="1">
      <alignment horizontal="left"/>
    </xf>
    <xf numFmtId="3" fontId="30" fillId="0" borderId="13" xfId="0" applyNumberFormat="1" applyFont="1" applyBorder="1" applyAlignment="1">
      <alignment horizontal="right"/>
    </xf>
    <xf numFmtId="0" fontId="30" fillId="0" borderId="11" xfId="0" applyFont="1" applyBorder="1" applyAlignment="1">
      <alignment horizontal="center"/>
    </xf>
    <xf numFmtId="3" fontId="30" fillId="0" borderId="11" xfId="0" applyNumberFormat="1" applyFont="1" applyBorder="1" applyAlignment="1">
      <alignment horizontal="center"/>
    </xf>
    <xf numFmtId="2" fontId="30" fillId="0" borderId="11" xfId="0" applyNumberFormat="1" applyFont="1" applyBorder="1" applyAlignment="1">
      <alignment horizontal="center"/>
    </xf>
    <xf numFmtId="0" fontId="30" fillId="0" borderId="11" xfId="34" applyFont="1" applyBorder="1" applyAlignment="1">
      <alignment horizontal="center" vertical="top" wrapText="1"/>
    </xf>
    <xf numFmtId="0" fontId="30" fillId="0" borderId="11" xfId="34" applyFont="1" applyBorder="1" applyAlignment="1">
      <alignment vertical="top" wrapText="1"/>
    </xf>
    <xf numFmtId="49" fontId="30" fillId="0" borderId="11" xfId="34" applyNumberFormat="1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3" fontId="30" fillId="0" borderId="15" xfId="0" applyNumberFormat="1" applyFont="1" applyBorder="1" applyAlignment="1">
      <alignment vertical="top" wrapText="1"/>
    </xf>
    <xf numFmtId="0" fontId="30" fillId="0" borderId="0" xfId="0" applyFont="1" applyBorder="1" applyAlignment="1">
      <alignment horizontal="center" vertical="top" wrapText="1"/>
    </xf>
    <xf numFmtId="3" fontId="30" fillId="0" borderId="0" xfId="0" applyNumberFormat="1" applyFont="1" applyBorder="1" applyAlignment="1">
      <alignment horizontal="right" vertical="top" wrapText="1"/>
    </xf>
    <xf numFmtId="3" fontId="30" fillId="0" borderId="11" xfId="0" applyNumberFormat="1" applyFont="1" applyBorder="1" applyAlignment="1">
      <alignment horizontal="right" vertical="top" wrapText="1"/>
    </xf>
    <xf numFmtId="0" fontId="30" fillId="0" borderId="0" xfId="34" applyFont="1" applyBorder="1" applyAlignment="1">
      <alignment vertical="top" wrapText="1"/>
    </xf>
    <xf numFmtId="49" fontId="30" fillId="0" borderId="0" xfId="34" applyNumberFormat="1" applyFont="1" applyBorder="1" applyAlignment="1">
      <alignment vertical="top" wrapText="1"/>
    </xf>
    <xf numFmtId="0" fontId="28" fillId="0" borderId="0" xfId="0" applyFont="1" applyAlignment="1">
      <alignment horizontal="center"/>
    </xf>
    <xf numFmtId="0" fontId="30" fillId="0" borderId="30" xfId="0" applyFont="1" applyBorder="1" applyAlignment="1">
      <alignment vertical="top" wrapText="1"/>
    </xf>
    <xf numFmtId="0" fontId="30" fillId="0" borderId="11" xfId="38" applyFont="1" applyBorder="1" applyAlignment="1">
      <alignment horizontal="left"/>
    </xf>
    <xf numFmtId="3" fontId="29" fillId="0" borderId="11" xfId="38" applyNumberFormat="1" applyFont="1" applyBorder="1" applyAlignment="1"/>
    <xf numFmtId="0" fontId="30" fillId="0" borderId="13" xfId="0" applyFont="1" applyBorder="1"/>
    <xf numFmtId="0" fontId="28" fillId="0" borderId="13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left" vertical="top" wrapText="1"/>
    </xf>
    <xf numFmtId="3" fontId="30" fillId="0" borderId="13" xfId="0" applyNumberFormat="1" applyFont="1" applyBorder="1" applyAlignment="1">
      <alignment horizontal="center"/>
    </xf>
    <xf numFmtId="3" fontId="30" fillId="0" borderId="0" xfId="0" applyNumberFormat="1" applyFont="1" applyBorder="1" applyAlignment="1">
      <alignment horizontal="left"/>
    </xf>
    <xf numFmtId="2" fontId="30" fillId="0" borderId="0" xfId="0" applyNumberFormat="1" applyFont="1" applyBorder="1" applyAlignment="1">
      <alignment horizontal="left"/>
    </xf>
    <xf numFmtId="3" fontId="30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49" fontId="30" fillId="0" borderId="13" xfId="32" applyNumberFormat="1" applyFont="1" applyBorder="1" applyAlignment="1">
      <alignment vertical="center" wrapText="1"/>
    </xf>
    <xf numFmtId="187" fontId="30" fillId="0" borderId="13" xfId="22" applyNumberFormat="1" applyFont="1" applyBorder="1" applyAlignment="1">
      <alignment horizontal="right" vertical="center" wrapText="1"/>
    </xf>
    <xf numFmtId="2" fontId="30" fillId="0" borderId="0" xfId="0" applyNumberFormat="1" applyFont="1" applyAlignment="1"/>
    <xf numFmtId="187" fontId="30" fillId="0" borderId="13" xfId="22" applyNumberFormat="1" applyFont="1" applyBorder="1" applyAlignment="1">
      <alignment horizontal="right"/>
    </xf>
    <xf numFmtId="0" fontId="30" fillId="0" borderId="11" xfId="0" applyFont="1" applyBorder="1" applyAlignment="1"/>
    <xf numFmtId="187" fontId="30" fillId="0" borderId="11" xfId="22" applyNumberFormat="1" applyFont="1" applyBorder="1" applyAlignment="1">
      <alignment horizontal="right" vertical="center" wrapText="1"/>
    </xf>
    <xf numFmtId="0" fontId="30" fillId="0" borderId="11" xfId="0" applyFont="1" applyBorder="1"/>
    <xf numFmtId="3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3" fillId="0" borderId="0" xfId="0" applyFont="1" applyFill="1" applyBorder="1"/>
    <xf numFmtId="0" fontId="35" fillId="24" borderId="19" xfId="55" applyNumberFormat="1" applyFont="1" applyFill="1" applyBorder="1" applyAlignment="1">
      <alignment horizontal="center" vertical="top" wrapText="1" readingOrder="1"/>
    </xf>
    <xf numFmtId="0" fontId="36" fillId="0" borderId="19" xfId="55" applyNumberFormat="1" applyFont="1" applyFill="1" applyBorder="1" applyAlignment="1">
      <alignment horizontal="right" vertical="center" wrapText="1" readingOrder="1"/>
    </xf>
    <xf numFmtId="188" fontId="36" fillId="0" borderId="19" xfId="55" applyNumberFormat="1" applyFont="1" applyFill="1" applyBorder="1" applyAlignment="1">
      <alignment horizontal="right" vertical="center" wrapText="1" readingOrder="1"/>
    </xf>
    <xf numFmtId="0" fontId="22" fillId="0" borderId="19" xfId="0" applyFont="1" applyBorder="1" applyAlignment="1">
      <alignment wrapText="1"/>
    </xf>
    <xf numFmtId="0" fontId="33" fillId="0" borderId="19" xfId="0" applyFont="1" applyFill="1" applyBorder="1"/>
    <xf numFmtId="0" fontId="23" fillId="0" borderId="0" xfId="33" applyFont="1" applyAlignment="1">
      <alignment horizontal="left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/>
    <xf numFmtId="188" fontId="38" fillId="0" borderId="19" xfId="55" applyNumberFormat="1" applyFont="1" applyFill="1" applyBorder="1" applyAlignment="1">
      <alignment horizontal="right" vertical="center" wrapText="1" readingOrder="1"/>
    </xf>
    <xf numFmtId="0" fontId="24" fillId="0" borderId="11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center" vertical="top" wrapText="1"/>
    </xf>
    <xf numFmtId="187" fontId="28" fillId="0" borderId="0" xfId="23" applyNumberFormat="1" applyFont="1" applyAlignment="1">
      <alignment horizontal="center"/>
    </xf>
    <xf numFmtId="187" fontId="28" fillId="0" borderId="0" xfId="23" applyNumberFormat="1" applyFont="1" applyAlignment="1">
      <alignment horizontal="left"/>
    </xf>
    <xf numFmtId="0" fontId="30" fillId="0" borderId="0" xfId="0" applyFont="1" applyBorder="1"/>
    <xf numFmtId="0" fontId="30" fillId="0" borderId="0" xfId="0" applyFont="1" applyBorder="1" applyAlignment="1">
      <alignment horizontal="left" vertical="top" wrapText="1"/>
    </xf>
    <xf numFmtId="0" fontId="39" fillId="0" borderId="13" xfId="0" applyFont="1" applyBorder="1" applyAlignment="1">
      <alignment vertical="top" wrapText="1"/>
    </xf>
    <xf numFmtId="0" fontId="30" fillId="0" borderId="0" xfId="35" applyFont="1" applyBorder="1"/>
    <xf numFmtId="49" fontId="30" fillId="0" borderId="0" xfId="35" applyNumberFormat="1" applyFont="1" applyBorder="1"/>
    <xf numFmtId="3" fontId="30" fillId="0" borderId="11" xfId="0" applyNumberFormat="1" applyFont="1" applyBorder="1" applyAlignment="1">
      <alignment horizontal="left"/>
    </xf>
    <xf numFmtId="0" fontId="24" fillId="0" borderId="14" xfId="34" applyFont="1" applyBorder="1" applyAlignment="1">
      <alignment horizontal="center" vertical="top" wrapText="1"/>
    </xf>
    <xf numFmtId="49" fontId="24" fillId="0" borderId="14" xfId="34" applyNumberFormat="1" applyFont="1" applyBorder="1" applyAlignment="1">
      <alignment horizontal="left" vertical="top" wrapText="1"/>
    </xf>
    <xf numFmtId="3" fontId="24" fillId="0" borderId="10" xfId="0" applyNumberFormat="1" applyFont="1" applyBorder="1" applyAlignment="1">
      <alignment vertical="top" wrapText="1"/>
    </xf>
    <xf numFmtId="0" fontId="24" fillId="0" borderId="13" xfId="34" applyFont="1" applyBorder="1" applyAlignment="1">
      <alignment horizontal="center" vertical="top" wrapText="1"/>
    </xf>
    <xf numFmtId="49" fontId="25" fillId="0" borderId="13" xfId="34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vertical="top" wrapText="1"/>
    </xf>
    <xf numFmtId="0" fontId="24" fillId="0" borderId="13" xfId="35" applyFont="1" applyBorder="1" applyAlignment="1">
      <alignment horizontal="center" vertical="top" wrapText="1"/>
    </xf>
    <xf numFmtId="0" fontId="24" fillId="0" borderId="13" xfId="35" applyFont="1" applyBorder="1" applyAlignment="1">
      <alignment vertical="top" wrapText="1"/>
    </xf>
    <xf numFmtId="49" fontId="24" fillId="0" borderId="13" xfId="34" applyNumberFormat="1" applyFont="1" applyBorder="1" applyAlignment="1">
      <alignment horizontal="left" vertical="top" wrapText="1"/>
    </xf>
    <xf numFmtId="49" fontId="24" fillId="0" borderId="13" xfId="35" applyNumberFormat="1" applyFont="1" applyBorder="1"/>
    <xf numFmtId="0" fontId="24" fillId="0" borderId="14" xfId="0" applyFont="1" applyBorder="1" applyAlignment="1">
      <alignment vertical="top" wrapText="1"/>
    </xf>
    <xf numFmtId="3" fontId="24" fillId="0" borderId="13" xfId="0" applyNumberFormat="1" applyFont="1" applyBorder="1" applyAlignment="1">
      <alignment vertical="top" wrapText="1"/>
    </xf>
    <xf numFmtId="3" fontId="24" fillId="0" borderId="11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/>
    </xf>
    <xf numFmtId="3" fontId="24" fillId="0" borderId="13" xfId="0" applyNumberFormat="1" applyFont="1" applyBorder="1" applyAlignment="1">
      <alignment horizontal="left"/>
    </xf>
    <xf numFmtId="2" fontId="24" fillId="0" borderId="13" xfId="0" applyNumberFormat="1" applyFont="1" applyBorder="1" applyAlignment="1">
      <alignment horizontal="left"/>
    </xf>
    <xf numFmtId="3" fontId="24" fillId="0" borderId="13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center"/>
    </xf>
    <xf numFmtId="49" fontId="24" fillId="0" borderId="13" xfId="34" applyNumberFormat="1" applyFont="1" applyBorder="1" applyAlignment="1">
      <alignment horizontal="left"/>
    </xf>
    <xf numFmtId="0" fontId="26" fillId="0" borderId="13" xfId="0" applyFont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4" fillId="0" borderId="14" xfId="38" applyFont="1" applyBorder="1" applyAlignment="1">
      <alignment horizontal="left"/>
    </xf>
    <xf numFmtId="3" fontId="22" fillId="0" borderId="14" xfId="38" applyNumberFormat="1" applyFont="1" applyBorder="1" applyAlignment="1"/>
    <xf numFmtId="0" fontId="24" fillId="0" borderId="13" xfId="38" applyFont="1" applyBorder="1" applyAlignment="1">
      <alignment horizontal="left"/>
    </xf>
    <xf numFmtId="3" fontId="22" fillId="0" borderId="13" xfId="38" applyNumberFormat="1" applyFont="1" applyBorder="1" applyAlignment="1"/>
    <xf numFmtId="0" fontId="24" fillId="0" borderId="13" xfId="38" applyFont="1" applyBorder="1" applyAlignment="1">
      <alignment horizontal="center"/>
    </xf>
    <xf numFmtId="0" fontId="24" fillId="0" borderId="0" xfId="38" applyFont="1" applyBorder="1" applyAlignment="1">
      <alignment horizontal="left"/>
    </xf>
    <xf numFmtId="3" fontId="24" fillId="0" borderId="14" xfId="0" applyNumberFormat="1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24" fillId="0" borderId="14" xfId="34" applyFont="1" applyBorder="1" applyAlignment="1">
      <alignment horizontal="left" vertical="top" wrapText="1"/>
    </xf>
    <xf numFmtId="0" fontId="24" fillId="0" borderId="13" xfId="34" applyFont="1" applyBorder="1" applyAlignment="1">
      <alignment horizontal="left" vertical="top" wrapText="1"/>
    </xf>
    <xf numFmtId="49" fontId="24" fillId="0" borderId="14" xfId="34" applyNumberFormat="1" applyFont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4" fillId="0" borderId="13" xfId="0" applyFont="1" applyBorder="1"/>
    <xf numFmtId="0" fontId="24" fillId="0" borderId="11" xfId="0" applyFont="1" applyBorder="1"/>
    <xf numFmtId="3" fontId="24" fillId="0" borderId="15" xfId="0" applyNumberFormat="1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2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3" xfId="36" applyFont="1" applyBorder="1" applyAlignment="1">
      <alignment vertical="top" wrapText="1"/>
    </xf>
    <xf numFmtId="49" fontId="24" fillId="0" borderId="13" xfId="36" applyNumberFormat="1" applyFont="1" applyBorder="1" applyAlignment="1">
      <alignment vertical="top" wrapText="1"/>
    </xf>
    <xf numFmtId="0" fontId="25" fillId="0" borderId="13" xfId="0" applyFont="1" applyBorder="1"/>
    <xf numFmtId="0" fontId="24" fillId="0" borderId="13" xfId="32" applyFont="1" applyBorder="1" applyAlignment="1">
      <alignment horizontal="left" vertical="center" wrapText="1"/>
    </xf>
    <xf numFmtId="0" fontId="24" fillId="0" borderId="14" xfId="35" applyFont="1" applyBorder="1" applyAlignment="1">
      <alignment vertical="top" wrapText="1"/>
    </xf>
    <xf numFmtId="49" fontId="24" fillId="0" borderId="14" xfId="35" applyNumberFormat="1" applyFont="1" applyBorder="1"/>
    <xf numFmtId="0" fontId="24" fillId="0" borderId="13" xfId="35" applyFont="1" applyBorder="1"/>
    <xf numFmtId="0" fontId="24" fillId="0" borderId="0" xfId="0" applyFont="1" applyBorder="1"/>
    <xf numFmtId="3" fontId="23" fillId="0" borderId="14" xfId="0" applyNumberFormat="1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center" vertical="top" wrapText="1"/>
    </xf>
    <xf numFmtId="0" fontId="26" fillId="0" borderId="11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0" fontId="22" fillId="0" borderId="19" xfId="0" applyFont="1" applyBorder="1" applyAlignment="1">
      <alignment horizontal="center"/>
    </xf>
    <xf numFmtId="3" fontId="24" fillId="0" borderId="0" xfId="0" applyNumberFormat="1" applyFont="1" applyBorder="1" applyAlignment="1">
      <alignment horizontal="left"/>
    </xf>
    <xf numFmtId="2" fontId="24" fillId="0" borderId="0" xfId="0" applyNumberFormat="1" applyFont="1" applyBorder="1" applyAlignment="1">
      <alignment horizontal="left"/>
    </xf>
    <xf numFmtId="3" fontId="24" fillId="0" borderId="0" xfId="0" applyNumberFormat="1" applyFont="1" applyBorder="1" applyAlignment="1">
      <alignment horizontal="center"/>
    </xf>
    <xf numFmtId="3" fontId="28" fillId="0" borderId="0" xfId="0" applyNumberFormat="1" applyFont="1" applyBorder="1"/>
    <xf numFmtId="3" fontId="28" fillId="0" borderId="11" xfId="0" applyNumberFormat="1" applyFont="1" applyBorder="1" applyAlignment="1">
      <alignment horizontal="right"/>
    </xf>
    <xf numFmtId="3" fontId="28" fillId="0" borderId="13" xfId="0" applyNumberFormat="1" applyFont="1" applyBorder="1" applyAlignment="1">
      <alignment horizontal="right" vertical="top" wrapText="1"/>
    </xf>
    <xf numFmtId="3" fontId="28" fillId="0" borderId="12" xfId="0" applyNumberFormat="1" applyFont="1" applyBorder="1" applyAlignment="1">
      <alignment horizontal="right" vertical="top" wrapText="1"/>
    </xf>
    <xf numFmtId="3" fontId="28" fillId="0" borderId="11" xfId="0" applyNumberFormat="1" applyFont="1" applyBorder="1" applyAlignment="1">
      <alignment horizontal="right" vertical="top" wrapText="1"/>
    </xf>
    <xf numFmtId="3" fontId="28" fillId="0" borderId="15" xfId="0" applyNumberFormat="1" applyFont="1" applyBorder="1" applyAlignment="1">
      <alignment horizontal="right" vertical="top" wrapText="1"/>
    </xf>
    <xf numFmtId="3" fontId="32" fillId="0" borderId="11" xfId="38" applyNumberFormat="1" applyFont="1" applyBorder="1" applyAlignment="1"/>
    <xf numFmtId="3" fontId="28" fillId="0" borderId="13" xfId="0" applyNumberFormat="1" applyFont="1" applyBorder="1" applyAlignment="1">
      <alignment horizontal="right"/>
    </xf>
    <xf numFmtId="187" fontId="28" fillId="0" borderId="11" xfId="22" applyNumberFormat="1" applyFont="1" applyBorder="1" applyAlignment="1">
      <alignment horizontal="right" vertical="center" wrapText="1"/>
    </xf>
    <xf numFmtId="187" fontId="22" fillId="0" borderId="11" xfId="22" applyNumberFormat="1" applyFont="1" applyBorder="1"/>
    <xf numFmtId="0" fontId="22" fillId="0" borderId="24" xfId="0" applyFont="1" applyBorder="1" applyAlignment="1">
      <alignment horizontal="center"/>
    </xf>
    <xf numFmtId="187" fontId="22" fillId="0" borderId="14" xfId="22" applyNumberFormat="1" applyFont="1" applyBorder="1" applyAlignment="1">
      <alignment horizontal="right"/>
    </xf>
    <xf numFmtId="0" fontId="22" fillId="0" borderId="14" xfId="0" applyFont="1" applyBorder="1"/>
    <xf numFmtId="0" fontId="22" fillId="0" borderId="25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0" xfId="0" applyFont="1" applyBorder="1"/>
    <xf numFmtId="0" fontId="22" fillId="0" borderId="13" xfId="0" applyFont="1" applyBorder="1" applyAlignment="1">
      <alignment horizontal="center" vertical="top" wrapText="1"/>
    </xf>
    <xf numFmtId="187" fontId="22" fillId="0" borderId="13" xfId="22" applyNumberFormat="1" applyFont="1" applyBorder="1" applyAlignment="1">
      <alignment horizontal="left" vertical="top" wrapText="1"/>
    </xf>
    <xf numFmtId="187" fontId="22" fillId="0" borderId="19" xfId="22" applyNumberFormat="1" applyFont="1" applyBorder="1"/>
    <xf numFmtId="187" fontId="22" fillId="0" borderId="19" xfId="22" applyNumberFormat="1" applyFont="1" applyBorder="1" applyAlignment="1">
      <alignment horizontal="right"/>
    </xf>
    <xf numFmtId="0" fontId="22" fillId="0" borderId="32" xfId="0" applyFont="1" applyBorder="1" applyAlignment="1">
      <alignment vertical="top" wrapText="1"/>
    </xf>
    <xf numFmtId="0" fontId="21" fillId="0" borderId="31" xfId="0" applyFont="1" applyBorder="1" applyAlignment="1">
      <alignment horizontal="right" vertical="top" wrapText="1"/>
    </xf>
    <xf numFmtId="187" fontId="21" fillId="0" borderId="13" xfId="22" applyNumberFormat="1" applyFont="1" applyBorder="1"/>
    <xf numFmtId="0" fontId="22" fillId="0" borderId="26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3" xfId="0" applyFont="1" applyBorder="1" applyAlignment="1">
      <alignment horizontal="right" vertical="top" wrapText="1"/>
    </xf>
    <xf numFmtId="0" fontId="21" fillId="0" borderId="21" xfId="0" applyFont="1" applyBorder="1" applyAlignment="1">
      <alignment horizontal="center"/>
    </xf>
    <xf numFmtId="0" fontId="21" fillId="0" borderId="21" xfId="0" applyFont="1" applyBorder="1"/>
    <xf numFmtId="187" fontId="21" fillId="0" borderId="21" xfId="22" applyNumberFormat="1" applyFont="1" applyBorder="1"/>
    <xf numFmtId="3" fontId="24" fillId="0" borderId="0" xfId="0" applyNumberFormat="1" applyFont="1"/>
    <xf numFmtId="0" fontId="21" fillId="0" borderId="0" xfId="0" applyFont="1" applyBorder="1" applyAlignment="1">
      <alignment horizontal="center" vertical="top" wrapText="1"/>
    </xf>
    <xf numFmtId="3" fontId="22" fillId="0" borderId="0" xfId="0" applyNumberFormat="1" applyFont="1"/>
    <xf numFmtId="0" fontId="21" fillId="0" borderId="15" xfId="0" applyFont="1" applyBorder="1" applyAlignment="1">
      <alignment horizontal="center" vertical="top" wrapText="1"/>
    </xf>
    <xf numFmtId="187" fontId="22" fillId="0" borderId="14" xfId="22" applyNumberFormat="1" applyFont="1" applyBorder="1"/>
    <xf numFmtId="0" fontId="22" fillId="0" borderId="28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1" fillId="0" borderId="41" xfId="0" applyFont="1" applyBorder="1"/>
    <xf numFmtId="2" fontId="22" fillId="0" borderId="14" xfId="0" applyNumberFormat="1" applyFont="1" applyBorder="1"/>
    <xf numFmtId="2" fontId="21" fillId="0" borderId="21" xfId="0" applyNumberFormat="1" applyFont="1" applyBorder="1"/>
    <xf numFmtId="0" fontId="21" fillId="0" borderId="41" xfId="0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right"/>
    </xf>
    <xf numFmtId="0" fontId="21" fillId="0" borderId="42" xfId="0" applyFont="1" applyBorder="1" applyAlignment="1">
      <alignment horizontal="center"/>
    </xf>
    <xf numFmtId="187" fontId="21" fillId="0" borderId="20" xfId="22" applyNumberFormat="1" applyFont="1" applyBorder="1" applyAlignment="1">
      <alignment horizontal="center"/>
    </xf>
    <xf numFmtId="0" fontId="21" fillId="0" borderId="45" xfId="0" applyFont="1" applyBorder="1" applyAlignment="1">
      <alignment horizontal="center" vertical="top" wrapText="1"/>
    </xf>
    <xf numFmtId="0" fontId="21" fillId="0" borderId="39" xfId="0" applyFont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22" fillId="0" borderId="24" xfId="0" applyFont="1" applyBorder="1" applyAlignment="1">
      <alignment horizontal="center" vertical="top" wrapText="1"/>
    </xf>
    <xf numFmtId="0" fontId="22" fillId="0" borderId="50" xfId="0" applyFont="1" applyBorder="1" applyAlignment="1">
      <alignment vertical="top" wrapText="1"/>
    </xf>
    <xf numFmtId="0" fontId="23" fillId="0" borderId="19" xfId="0" applyFont="1" applyBorder="1" applyAlignment="1">
      <alignment horizontal="center" vertical="center" wrapText="1"/>
    </xf>
    <xf numFmtId="0" fontId="24" fillId="0" borderId="15" xfId="38" applyFont="1" applyBorder="1" applyAlignment="1">
      <alignment horizontal="left"/>
    </xf>
    <xf numFmtId="3" fontId="22" fillId="0" borderId="15" xfId="38" applyNumberFormat="1" applyFont="1" applyBorder="1" applyAlignment="1"/>
    <xf numFmtId="0" fontId="22" fillId="0" borderId="19" xfId="0" applyFont="1" applyBorder="1" applyAlignment="1">
      <alignment horizontal="left" vertical="top"/>
    </xf>
    <xf numFmtId="188" fontId="38" fillId="0" borderId="19" xfId="55" applyNumberFormat="1" applyFont="1" applyFill="1" applyBorder="1" applyAlignment="1">
      <alignment horizontal="right" vertical="top" wrapText="1" readingOrder="1"/>
    </xf>
    <xf numFmtId="0" fontId="25" fillId="0" borderId="19" xfId="0" applyFont="1" applyBorder="1"/>
    <xf numFmtId="0" fontId="22" fillId="0" borderId="19" xfId="0" applyFont="1" applyBorder="1" applyAlignment="1">
      <alignment vertical="top"/>
    </xf>
    <xf numFmtId="0" fontId="25" fillId="0" borderId="19" xfId="0" applyFont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3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187" fontId="21" fillId="0" borderId="44" xfId="22" applyNumberFormat="1" applyFont="1" applyBorder="1" applyAlignment="1">
      <alignment horizontal="center" vertical="top" wrapText="1"/>
    </xf>
    <xf numFmtId="187" fontId="21" fillId="0" borderId="13" xfId="22" applyNumberFormat="1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33" xfId="0" applyFont="1" applyBorder="1" applyAlignment="1">
      <alignment horizontal="left" wrapText="1"/>
    </xf>
    <xf numFmtId="0" fontId="21" fillId="0" borderId="34" xfId="0" applyFont="1" applyBorder="1" applyAlignment="1">
      <alignment horizontal="left" wrapText="1"/>
    </xf>
    <xf numFmtId="0" fontId="21" fillId="0" borderId="35" xfId="0" applyFont="1" applyBorder="1" applyAlignment="1">
      <alignment horizontal="left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center" vertical="top" wrapText="1"/>
    </xf>
    <xf numFmtId="0" fontId="21" fillId="0" borderId="40" xfId="0" applyFont="1" applyBorder="1" applyAlignment="1">
      <alignment horizontal="center" vertical="top" wrapText="1"/>
    </xf>
    <xf numFmtId="187" fontId="21" fillId="0" borderId="40" xfId="22" applyNumberFormat="1" applyFont="1" applyBorder="1" applyAlignment="1">
      <alignment horizontal="center" vertical="top" wrapText="1"/>
    </xf>
    <xf numFmtId="0" fontId="21" fillId="0" borderId="48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0" borderId="0" xfId="33" applyFont="1" applyAlignment="1">
      <alignment horizontal="left"/>
    </xf>
    <xf numFmtId="0" fontId="23" fillId="0" borderId="36" xfId="0" applyFont="1" applyBorder="1" applyAlignment="1">
      <alignment horizontal="center" vertical="top" wrapText="1"/>
    </xf>
    <xf numFmtId="0" fontId="23" fillId="0" borderId="3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49" fontId="23" fillId="0" borderId="0" xfId="32" applyNumberFormat="1" applyFont="1" applyAlignment="1">
      <alignment horizontal="left"/>
    </xf>
    <xf numFmtId="49" fontId="28" fillId="0" borderId="0" xfId="32" applyNumberFormat="1" applyFont="1" applyAlignment="1">
      <alignment horizontal="left"/>
    </xf>
    <xf numFmtId="0" fontId="21" fillId="0" borderId="30" xfId="0" applyFont="1" applyBorder="1" applyAlignment="1">
      <alignment horizontal="left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35" fillId="0" borderId="30" xfId="55" applyNumberFormat="1" applyFont="1" applyFill="1" applyBorder="1" applyAlignment="1">
      <alignment horizontal="center" vertical="top" wrapText="1" readingOrder="1"/>
    </xf>
    <xf numFmtId="0" fontId="35" fillId="24" borderId="36" xfId="55" applyNumberFormat="1" applyFont="1" applyFill="1" applyBorder="1" applyAlignment="1">
      <alignment horizontal="center" vertical="top" wrapText="1" readingOrder="1"/>
    </xf>
    <xf numFmtId="0" fontId="35" fillId="24" borderId="37" xfId="55" applyNumberFormat="1" applyFont="1" applyFill="1" applyBorder="1" applyAlignment="1">
      <alignment horizontal="center" vertical="top" wrapText="1" readingOrder="1"/>
    </xf>
    <xf numFmtId="0" fontId="35" fillId="24" borderId="18" xfId="55" applyNumberFormat="1" applyFont="1" applyFill="1" applyBorder="1" applyAlignment="1">
      <alignment horizontal="center" vertical="top" wrapText="1" readingOrder="1"/>
    </xf>
    <xf numFmtId="0" fontId="33" fillId="25" borderId="19" xfId="55" applyNumberFormat="1" applyFont="1" applyFill="1" applyBorder="1" applyAlignment="1">
      <alignment vertical="top" wrapText="1"/>
    </xf>
    <xf numFmtId="0" fontId="35" fillId="24" borderId="19" xfId="55" applyNumberFormat="1" applyFont="1" applyFill="1" applyBorder="1" applyAlignment="1">
      <alignment horizontal="center" vertical="top" wrapText="1" readingOrder="1"/>
    </xf>
    <xf numFmtId="0" fontId="36" fillId="0" borderId="19" xfId="55" applyNumberFormat="1" applyFont="1" applyFill="1" applyBorder="1" applyAlignment="1">
      <alignment horizontal="right" vertical="center" wrapText="1" readingOrder="1"/>
    </xf>
    <xf numFmtId="0" fontId="33" fillId="0" borderId="19" xfId="55" applyNumberFormat="1" applyFont="1" applyFill="1" applyBorder="1" applyAlignment="1">
      <alignment vertical="top" wrapText="1"/>
    </xf>
    <xf numFmtId="0" fontId="36" fillId="26" borderId="19" xfId="55" applyNumberFormat="1" applyFont="1" applyFill="1" applyBorder="1" applyAlignment="1">
      <alignment horizontal="left" vertical="center" wrapText="1" readingOrder="1"/>
    </xf>
    <xf numFmtId="0" fontId="35" fillId="26" borderId="38" xfId="55" applyNumberFormat="1" applyFont="1" applyFill="1" applyBorder="1" applyAlignment="1">
      <alignment horizontal="left" vertical="center" wrapText="1" readingOrder="1"/>
    </xf>
    <xf numFmtId="0" fontId="35" fillId="26" borderId="10" xfId="55" applyNumberFormat="1" applyFont="1" applyFill="1" applyBorder="1" applyAlignment="1">
      <alignment horizontal="left" vertical="center" wrapText="1" readingOrder="1"/>
    </xf>
    <xf numFmtId="0" fontId="35" fillId="26" borderId="17" xfId="55" applyNumberFormat="1" applyFont="1" applyFill="1" applyBorder="1" applyAlignment="1">
      <alignment horizontal="left" vertical="center" wrapText="1" readingOrder="1"/>
    </xf>
    <xf numFmtId="0" fontId="35" fillId="26" borderId="12" xfId="55" applyNumberFormat="1" applyFont="1" applyFill="1" applyBorder="1" applyAlignment="1">
      <alignment horizontal="left" vertical="center" wrapText="1" readingOrder="1"/>
    </xf>
    <xf numFmtId="0" fontId="35" fillId="26" borderId="16" xfId="55" applyNumberFormat="1" applyFont="1" applyFill="1" applyBorder="1" applyAlignment="1">
      <alignment horizontal="left" vertical="center" wrapText="1" readingOrder="1"/>
    </xf>
    <xf numFmtId="0" fontId="35" fillId="26" borderId="15" xfId="55" applyNumberFormat="1" applyFont="1" applyFill="1" applyBorder="1" applyAlignment="1">
      <alignment horizontal="left" vertical="center" wrapText="1" readingOrder="1"/>
    </xf>
    <xf numFmtId="188" fontId="36" fillId="0" borderId="19" xfId="55" applyNumberFormat="1" applyFont="1" applyFill="1" applyBorder="1" applyAlignment="1">
      <alignment horizontal="right" vertical="center" wrapText="1" readingOrder="1"/>
    </xf>
    <xf numFmtId="0" fontId="35" fillId="26" borderId="19" xfId="55" applyNumberFormat="1" applyFont="1" applyFill="1" applyBorder="1" applyAlignment="1">
      <alignment horizontal="left" vertical="center" wrapText="1" readingOrder="1"/>
    </xf>
    <xf numFmtId="0" fontId="37" fillId="0" borderId="19" xfId="55" applyNumberFormat="1" applyFont="1" applyFill="1" applyBorder="1" applyAlignment="1">
      <alignment vertical="top" wrapText="1"/>
    </xf>
    <xf numFmtId="0" fontId="35" fillId="0" borderId="19" xfId="55" applyNumberFormat="1" applyFont="1" applyFill="1" applyBorder="1" applyAlignment="1">
      <alignment horizontal="right" vertical="center" wrapText="1" readingOrder="1"/>
    </xf>
    <xf numFmtId="0" fontId="22" fillId="0" borderId="30" xfId="0" applyFont="1" applyBorder="1" applyAlignment="1">
      <alignment horizontal="lef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19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</cellXfs>
  <cellStyles count="56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" xfId="55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" xfId="22" builtinId="3"/>
    <cellStyle name="เครื่องหมายจุลภาค 2" xfId="23"/>
    <cellStyle name="เครื่องหมายจุลภาค 3" xfId="24"/>
    <cellStyle name="เครื่องหมายจุลภาค 4" xfId="25"/>
    <cellStyle name="เครื่องหมายจุลภาค 5" xfId="26"/>
    <cellStyle name="เครื่องหมายจุลภาค 6" xfId="27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" xfId="0" builtinId="0"/>
    <cellStyle name="ปกติ 2" xfId="32"/>
    <cellStyle name="ปกติ 3" xfId="33"/>
    <cellStyle name="ปกติ 4" xfId="34"/>
    <cellStyle name="ปกติ 5" xfId="35"/>
    <cellStyle name="ปกติ 6" xfId="36"/>
    <cellStyle name="ปกติ 7" xfId="37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83</xdr:row>
      <xdr:rowOff>180975</xdr:rowOff>
    </xdr:from>
    <xdr:to>
      <xdr:col>12</xdr:col>
      <xdr:colOff>228600</xdr:colOff>
      <xdr:row>83</xdr:row>
      <xdr:rowOff>182563</xdr:rowOff>
    </xdr:to>
    <xdr:cxnSp macro="">
      <xdr:nvCxnSpPr>
        <xdr:cNvPr id="3" name="ลูกศรเชื่อมต่อแบบตรง 2"/>
        <xdr:cNvCxnSpPr/>
      </xdr:nvCxnSpPr>
      <xdr:spPr bwMode="auto">
        <a:xfrm>
          <a:off x="8096250" y="24755475"/>
          <a:ext cx="9334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86</xdr:row>
      <xdr:rowOff>161925</xdr:rowOff>
    </xdr:from>
    <xdr:to>
      <xdr:col>13</xdr:col>
      <xdr:colOff>0</xdr:colOff>
      <xdr:row>86</xdr:row>
      <xdr:rowOff>163513</xdr:rowOff>
    </xdr:to>
    <xdr:cxnSp macro="">
      <xdr:nvCxnSpPr>
        <xdr:cNvPr id="4" name="ลูกศรเชื่อมต่อแบบตรง 3"/>
        <xdr:cNvCxnSpPr/>
      </xdr:nvCxnSpPr>
      <xdr:spPr bwMode="auto">
        <a:xfrm>
          <a:off x="7381875" y="25650825"/>
          <a:ext cx="16573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16</xdr:col>
      <xdr:colOff>0</xdr:colOff>
      <xdr:row>88</xdr:row>
      <xdr:rowOff>161925</xdr:rowOff>
    </xdr:from>
    <xdr:to>
      <xdr:col>17</xdr:col>
      <xdr:colOff>9525</xdr:colOff>
      <xdr:row>88</xdr:row>
      <xdr:rowOff>163513</xdr:rowOff>
    </xdr:to>
    <xdr:cxnSp macro="">
      <xdr:nvCxnSpPr>
        <xdr:cNvPr id="5" name="ลูกศรเชื่อมต่อแบบตรง 4"/>
        <xdr:cNvCxnSpPr/>
      </xdr:nvCxnSpPr>
      <xdr:spPr bwMode="auto">
        <a:xfrm>
          <a:off x="9753600" y="26260425"/>
          <a:ext cx="2476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101</xdr:row>
      <xdr:rowOff>152400</xdr:rowOff>
    </xdr:from>
    <xdr:to>
      <xdr:col>15</xdr:col>
      <xdr:colOff>0</xdr:colOff>
      <xdr:row>101</xdr:row>
      <xdr:rowOff>161925</xdr:rowOff>
    </xdr:to>
    <xdr:cxnSp macro="">
      <xdr:nvCxnSpPr>
        <xdr:cNvPr id="8" name="ลูกศรเชื่อมต่อแบบตรง 7"/>
        <xdr:cNvCxnSpPr/>
      </xdr:nvCxnSpPr>
      <xdr:spPr bwMode="auto">
        <a:xfrm>
          <a:off x="7362825" y="30213300"/>
          <a:ext cx="2152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104</xdr:row>
      <xdr:rowOff>161925</xdr:rowOff>
    </xdr:from>
    <xdr:to>
      <xdr:col>15</xdr:col>
      <xdr:colOff>0</xdr:colOff>
      <xdr:row>104</xdr:row>
      <xdr:rowOff>171450</xdr:rowOff>
    </xdr:to>
    <xdr:cxnSp macro="">
      <xdr:nvCxnSpPr>
        <xdr:cNvPr id="9" name="ลูกศรเชื่อมต่อแบบตรง 8"/>
        <xdr:cNvCxnSpPr/>
      </xdr:nvCxnSpPr>
      <xdr:spPr bwMode="auto">
        <a:xfrm flipV="1">
          <a:off x="8086725" y="31137225"/>
          <a:ext cx="14287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106</xdr:row>
      <xdr:rowOff>152400</xdr:rowOff>
    </xdr:from>
    <xdr:to>
      <xdr:col>10</xdr:col>
      <xdr:colOff>9525</xdr:colOff>
      <xdr:row>106</xdr:row>
      <xdr:rowOff>161925</xdr:rowOff>
    </xdr:to>
    <xdr:cxnSp macro="">
      <xdr:nvCxnSpPr>
        <xdr:cNvPr id="10" name="ลูกศรเชื่อมต่อแบบตรง 9"/>
        <xdr:cNvCxnSpPr/>
      </xdr:nvCxnSpPr>
      <xdr:spPr bwMode="auto">
        <a:xfrm>
          <a:off x="7858125" y="31737300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108</xdr:row>
      <xdr:rowOff>180975</xdr:rowOff>
    </xdr:from>
    <xdr:to>
      <xdr:col>13</xdr:col>
      <xdr:colOff>9525</xdr:colOff>
      <xdr:row>108</xdr:row>
      <xdr:rowOff>190500</xdr:rowOff>
    </xdr:to>
    <xdr:cxnSp macro="">
      <xdr:nvCxnSpPr>
        <xdr:cNvPr id="11" name="ลูกศรเชื่อมต่อแบบตรง 10"/>
        <xdr:cNvCxnSpPr/>
      </xdr:nvCxnSpPr>
      <xdr:spPr bwMode="auto">
        <a:xfrm>
          <a:off x="8105775" y="32375475"/>
          <a:ext cx="94297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110</xdr:row>
      <xdr:rowOff>161925</xdr:rowOff>
    </xdr:from>
    <xdr:to>
      <xdr:col>16</xdr:col>
      <xdr:colOff>0</xdr:colOff>
      <xdr:row>110</xdr:row>
      <xdr:rowOff>163513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8096250" y="32966025"/>
          <a:ext cx="16573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0</xdr:colOff>
      <xdr:row>112</xdr:row>
      <xdr:rowOff>171450</xdr:rowOff>
    </xdr:from>
    <xdr:to>
      <xdr:col>13</xdr:col>
      <xdr:colOff>0</xdr:colOff>
      <xdr:row>112</xdr:row>
      <xdr:rowOff>173038</xdr:rowOff>
    </xdr:to>
    <xdr:cxnSp macro="">
      <xdr:nvCxnSpPr>
        <xdr:cNvPr id="13" name="ลูกศรเชื่อมต่อแบบตรง 12"/>
        <xdr:cNvCxnSpPr/>
      </xdr:nvCxnSpPr>
      <xdr:spPr bwMode="auto">
        <a:xfrm>
          <a:off x="8324850" y="335851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124</xdr:row>
      <xdr:rowOff>180975</xdr:rowOff>
    </xdr:from>
    <xdr:to>
      <xdr:col>11</xdr:col>
      <xdr:colOff>228600</xdr:colOff>
      <xdr:row>124</xdr:row>
      <xdr:rowOff>190500</xdr:rowOff>
    </xdr:to>
    <xdr:cxnSp macro="">
      <xdr:nvCxnSpPr>
        <xdr:cNvPr id="19" name="ลูกศรเชื่อมต่อแบบตรง 18"/>
        <xdr:cNvCxnSpPr/>
      </xdr:nvCxnSpPr>
      <xdr:spPr bwMode="auto">
        <a:xfrm>
          <a:off x="8315325" y="3725227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126</xdr:row>
      <xdr:rowOff>161925</xdr:rowOff>
    </xdr:from>
    <xdr:to>
      <xdr:col>12</xdr:col>
      <xdr:colOff>228600</xdr:colOff>
      <xdr:row>126</xdr:row>
      <xdr:rowOff>171450</xdr:rowOff>
    </xdr:to>
    <xdr:cxnSp macro="">
      <xdr:nvCxnSpPr>
        <xdr:cNvPr id="21" name="ลูกศรเชื่อมต่อแบบตรง 20"/>
        <xdr:cNvCxnSpPr/>
      </xdr:nvCxnSpPr>
      <xdr:spPr bwMode="auto">
        <a:xfrm flipV="1">
          <a:off x="7372350" y="37842825"/>
          <a:ext cx="16573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9525</xdr:colOff>
      <xdr:row>129</xdr:row>
      <xdr:rowOff>142875</xdr:rowOff>
    </xdr:from>
    <xdr:to>
      <xdr:col>16</xdr:col>
      <xdr:colOff>9525</xdr:colOff>
      <xdr:row>129</xdr:row>
      <xdr:rowOff>152400</xdr:rowOff>
    </xdr:to>
    <xdr:cxnSp macro="">
      <xdr:nvCxnSpPr>
        <xdr:cNvPr id="22" name="ลูกศรเชื่อมต่อแบบตรง 21"/>
        <xdr:cNvCxnSpPr/>
      </xdr:nvCxnSpPr>
      <xdr:spPr bwMode="auto">
        <a:xfrm>
          <a:off x="9286875" y="3873817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149</xdr:row>
      <xdr:rowOff>161925</xdr:rowOff>
    </xdr:from>
    <xdr:to>
      <xdr:col>11</xdr:col>
      <xdr:colOff>228600</xdr:colOff>
      <xdr:row>149</xdr:row>
      <xdr:rowOff>171450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315325" y="4485322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147</xdr:row>
      <xdr:rowOff>161925</xdr:rowOff>
    </xdr:from>
    <xdr:to>
      <xdr:col>18</xdr:col>
      <xdr:colOff>9525</xdr:colOff>
      <xdr:row>147</xdr:row>
      <xdr:rowOff>163513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7372350" y="4424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219075</xdr:colOff>
      <xdr:row>151</xdr:row>
      <xdr:rowOff>171450</xdr:rowOff>
    </xdr:from>
    <xdr:to>
      <xdr:col>8</xdr:col>
      <xdr:colOff>9525</xdr:colOff>
      <xdr:row>151</xdr:row>
      <xdr:rowOff>180975</xdr:rowOff>
    </xdr:to>
    <xdr:cxnSp macro="">
      <xdr:nvCxnSpPr>
        <xdr:cNvPr id="26" name="ลูกศรเชื่อมต่อแบบตรง 25"/>
        <xdr:cNvCxnSpPr/>
      </xdr:nvCxnSpPr>
      <xdr:spPr bwMode="auto">
        <a:xfrm>
          <a:off x="7591425" y="45472350"/>
          <a:ext cx="2667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228600</xdr:colOff>
      <xdr:row>153</xdr:row>
      <xdr:rowOff>161925</xdr:rowOff>
    </xdr:from>
    <xdr:to>
      <xdr:col>16</xdr:col>
      <xdr:colOff>0</xdr:colOff>
      <xdr:row>153</xdr:row>
      <xdr:rowOff>171450</xdr:rowOff>
    </xdr:to>
    <xdr:cxnSp macro="">
      <xdr:nvCxnSpPr>
        <xdr:cNvPr id="28" name="ลูกศรเชื่อมต่อแบบตรง 27"/>
        <xdr:cNvCxnSpPr/>
      </xdr:nvCxnSpPr>
      <xdr:spPr bwMode="auto">
        <a:xfrm flipV="1">
          <a:off x="9505950" y="460724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142875</xdr:colOff>
      <xdr:row>155</xdr:row>
      <xdr:rowOff>76200</xdr:rowOff>
    </xdr:from>
    <xdr:to>
      <xdr:col>17</xdr:col>
      <xdr:colOff>114300</xdr:colOff>
      <xdr:row>155</xdr:row>
      <xdr:rowOff>266700</xdr:rowOff>
    </xdr:to>
    <xdr:sp macro="" textlink="">
      <xdr:nvSpPr>
        <xdr:cNvPr id="30" name="สี่เหลี่ยมผืนผ้า 29"/>
        <xdr:cNvSpPr/>
      </xdr:nvSpPr>
      <xdr:spPr bwMode="auto">
        <a:xfrm>
          <a:off x="7515225" y="46596300"/>
          <a:ext cx="2590800" cy="1905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เมื่อได้รับเงินอุดหนุนโครงการดังกล่าว</a:t>
          </a:r>
        </a:p>
      </xdr:txBody>
    </xdr:sp>
    <xdr:clientData/>
  </xdr:twoCellAnchor>
  <xdr:twoCellAnchor>
    <xdr:from>
      <xdr:col>12</xdr:col>
      <xdr:colOff>0</xdr:colOff>
      <xdr:row>170</xdr:row>
      <xdr:rowOff>171450</xdr:rowOff>
    </xdr:from>
    <xdr:to>
      <xdr:col>15</xdr:col>
      <xdr:colOff>0</xdr:colOff>
      <xdr:row>170</xdr:row>
      <xdr:rowOff>173038</xdr:rowOff>
    </xdr:to>
    <xdr:cxnSp macro="">
      <xdr:nvCxnSpPr>
        <xdr:cNvPr id="32" name="ลูกศรเชื่อมต่อแบบตรง 31"/>
        <xdr:cNvCxnSpPr/>
      </xdr:nvCxnSpPr>
      <xdr:spPr bwMode="auto">
        <a:xfrm>
          <a:off x="8801100" y="5126355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172</xdr:row>
      <xdr:rowOff>161925</xdr:rowOff>
    </xdr:from>
    <xdr:to>
      <xdr:col>12</xdr:col>
      <xdr:colOff>0</xdr:colOff>
      <xdr:row>172</xdr:row>
      <xdr:rowOff>163513</xdr:rowOff>
    </xdr:to>
    <xdr:cxnSp macro="">
      <xdr:nvCxnSpPr>
        <xdr:cNvPr id="33" name="ลูกศรเชื่อมต่อแบบตรง 32"/>
        <xdr:cNvCxnSpPr/>
      </xdr:nvCxnSpPr>
      <xdr:spPr bwMode="auto">
        <a:xfrm>
          <a:off x="8086725" y="5186362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174</xdr:row>
      <xdr:rowOff>152400</xdr:rowOff>
    </xdr:from>
    <xdr:to>
      <xdr:col>15</xdr:col>
      <xdr:colOff>0</xdr:colOff>
      <xdr:row>174</xdr:row>
      <xdr:rowOff>153988</xdr:rowOff>
    </xdr:to>
    <xdr:cxnSp macro="">
      <xdr:nvCxnSpPr>
        <xdr:cNvPr id="34" name="ลูกศรเชื่อมต่อแบบตรง 33"/>
        <xdr:cNvCxnSpPr/>
      </xdr:nvCxnSpPr>
      <xdr:spPr bwMode="auto">
        <a:xfrm>
          <a:off x="8801100" y="5246370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176</xdr:row>
      <xdr:rowOff>161925</xdr:rowOff>
    </xdr:from>
    <xdr:to>
      <xdr:col>18</xdr:col>
      <xdr:colOff>9525</xdr:colOff>
      <xdr:row>176</xdr:row>
      <xdr:rowOff>171450</xdr:rowOff>
    </xdr:to>
    <xdr:cxnSp macro="">
      <xdr:nvCxnSpPr>
        <xdr:cNvPr id="35" name="ลูกศรเชื่อมต่อแบบตรง 34"/>
        <xdr:cNvCxnSpPr/>
      </xdr:nvCxnSpPr>
      <xdr:spPr bwMode="auto">
        <a:xfrm>
          <a:off x="8096250" y="53082825"/>
          <a:ext cx="21431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178</xdr:row>
      <xdr:rowOff>180975</xdr:rowOff>
    </xdr:from>
    <xdr:to>
      <xdr:col>12</xdr:col>
      <xdr:colOff>19050</xdr:colOff>
      <xdr:row>178</xdr:row>
      <xdr:rowOff>180976</xdr:rowOff>
    </xdr:to>
    <xdr:cxnSp macro="">
      <xdr:nvCxnSpPr>
        <xdr:cNvPr id="36" name="ลูกศรเชื่อมต่อแบบตรง 35"/>
        <xdr:cNvCxnSpPr/>
      </xdr:nvCxnSpPr>
      <xdr:spPr bwMode="auto">
        <a:xfrm flipV="1">
          <a:off x="8553450" y="53711475"/>
          <a:ext cx="26670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181</xdr:row>
      <xdr:rowOff>171450</xdr:rowOff>
    </xdr:from>
    <xdr:to>
      <xdr:col>15</xdr:col>
      <xdr:colOff>9525</xdr:colOff>
      <xdr:row>181</xdr:row>
      <xdr:rowOff>173038</xdr:rowOff>
    </xdr:to>
    <xdr:cxnSp macro="">
      <xdr:nvCxnSpPr>
        <xdr:cNvPr id="37" name="ลูกศรเชื่อมต่อแบบตรง 36"/>
        <xdr:cNvCxnSpPr/>
      </xdr:nvCxnSpPr>
      <xdr:spPr bwMode="auto">
        <a:xfrm>
          <a:off x="8086725" y="54616350"/>
          <a:ext cx="14382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0</xdr:colOff>
      <xdr:row>193</xdr:row>
      <xdr:rowOff>152400</xdr:rowOff>
    </xdr:from>
    <xdr:to>
      <xdr:col>17</xdr:col>
      <xdr:colOff>0</xdr:colOff>
      <xdr:row>193</xdr:row>
      <xdr:rowOff>161925</xdr:rowOff>
    </xdr:to>
    <xdr:cxnSp macro="">
      <xdr:nvCxnSpPr>
        <xdr:cNvPr id="43" name="ลูกศรเชื่อมต่อแบบตรง 42"/>
        <xdr:cNvCxnSpPr/>
      </xdr:nvCxnSpPr>
      <xdr:spPr bwMode="auto">
        <a:xfrm>
          <a:off x="9515475" y="58254900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228600</xdr:colOff>
      <xdr:row>196</xdr:row>
      <xdr:rowOff>152400</xdr:rowOff>
    </xdr:from>
    <xdr:to>
      <xdr:col>10</xdr:col>
      <xdr:colOff>228600</xdr:colOff>
      <xdr:row>196</xdr:row>
      <xdr:rowOff>153988</xdr:rowOff>
    </xdr:to>
    <xdr:cxnSp macro="">
      <xdr:nvCxnSpPr>
        <xdr:cNvPr id="44" name="ลูกศรเชื่อมต่อแบบตรง 43"/>
        <xdr:cNvCxnSpPr/>
      </xdr:nvCxnSpPr>
      <xdr:spPr bwMode="auto">
        <a:xfrm>
          <a:off x="7839075" y="5916930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216</xdr:row>
      <xdr:rowOff>171450</xdr:rowOff>
    </xdr:from>
    <xdr:to>
      <xdr:col>18</xdr:col>
      <xdr:colOff>0</xdr:colOff>
      <xdr:row>216</xdr:row>
      <xdr:rowOff>173038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8086725" y="65284350"/>
          <a:ext cx="2143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9525</xdr:colOff>
      <xdr:row>239</xdr:row>
      <xdr:rowOff>161925</xdr:rowOff>
    </xdr:from>
    <xdr:to>
      <xdr:col>14</xdr:col>
      <xdr:colOff>9525</xdr:colOff>
      <xdr:row>239</xdr:row>
      <xdr:rowOff>171450</xdr:rowOff>
    </xdr:to>
    <xdr:cxnSp macro="">
      <xdr:nvCxnSpPr>
        <xdr:cNvPr id="48" name="ลูกศรเชื่อมต่อแบบตรง 47"/>
        <xdr:cNvCxnSpPr/>
      </xdr:nvCxnSpPr>
      <xdr:spPr bwMode="auto">
        <a:xfrm>
          <a:off x="8810625" y="72285225"/>
          <a:ext cx="4762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241</xdr:row>
      <xdr:rowOff>142875</xdr:rowOff>
    </xdr:from>
    <xdr:to>
      <xdr:col>12</xdr:col>
      <xdr:colOff>9525</xdr:colOff>
      <xdr:row>241</xdr:row>
      <xdr:rowOff>144463</xdr:rowOff>
    </xdr:to>
    <xdr:cxnSp macro="">
      <xdr:nvCxnSpPr>
        <xdr:cNvPr id="50" name="ลูกศรเชื่อมต่อแบบตรง 49"/>
        <xdr:cNvCxnSpPr/>
      </xdr:nvCxnSpPr>
      <xdr:spPr bwMode="auto">
        <a:xfrm>
          <a:off x="8096250" y="728757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243</xdr:row>
      <xdr:rowOff>171450</xdr:rowOff>
    </xdr:from>
    <xdr:to>
      <xdr:col>18</xdr:col>
      <xdr:colOff>9525</xdr:colOff>
      <xdr:row>243</xdr:row>
      <xdr:rowOff>173038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7372350" y="735139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245</xdr:row>
      <xdr:rowOff>161925</xdr:rowOff>
    </xdr:from>
    <xdr:to>
      <xdr:col>18</xdr:col>
      <xdr:colOff>19050</xdr:colOff>
      <xdr:row>245</xdr:row>
      <xdr:rowOff>163513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7381875" y="741140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247</xdr:row>
      <xdr:rowOff>161925</xdr:rowOff>
    </xdr:from>
    <xdr:to>
      <xdr:col>18</xdr:col>
      <xdr:colOff>9525</xdr:colOff>
      <xdr:row>247</xdr:row>
      <xdr:rowOff>163513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7372350" y="74723625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249</xdr:row>
      <xdr:rowOff>171450</xdr:rowOff>
    </xdr:from>
    <xdr:to>
      <xdr:col>17</xdr:col>
      <xdr:colOff>228600</xdr:colOff>
      <xdr:row>249</xdr:row>
      <xdr:rowOff>173038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7353300" y="75342750"/>
          <a:ext cx="28670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19050</xdr:colOff>
      <xdr:row>262</xdr:row>
      <xdr:rowOff>171450</xdr:rowOff>
    </xdr:from>
    <xdr:to>
      <xdr:col>15</xdr:col>
      <xdr:colOff>9525</xdr:colOff>
      <xdr:row>262</xdr:row>
      <xdr:rowOff>173038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8343900" y="79305150"/>
          <a:ext cx="11811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264</xdr:row>
      <xdr:rowOff>180975</xdr:rowOff>
    </xdr:from>
    <xdr:to>
      <xdr:col>12</xdr:col>
      <xdr:colOff>0</xdr:colOff>
      <xdr:row>264</xdr:row>
      <xdr:rowOff>182563</xdr:rowOff>
    </xdr:to>
    <xdr:cxnSp macro="">
      <xdr:nvCxnSpPr>
        <xdr:cNvPr id="61" name="ลูกศรเชื่อมต่อแบบตรง 60"/>
        <xdr:cNvCxnSpPr/>
      </xdr:nvCxnSpPr>
      <xdr:spPr bwMode="auto">
        <a:xfrm>
          <a:off x="8096250" y="79924275"/>
          <a:ext cx="7048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265</xdr:row>
      <xdr:rowOff>161925</xdr:rowOff>
    </xdr:from>
    <xdr:to>
      <xdr:col>12</xdr:col>
      <xdr:colOff>228600</xdr:colOff>
      <xdr:row>265</xdr:row>
      <xdr:rowOff>163513</xdr:rowOff>
    </xdr:to>
    <xdr:cxnSp macro="">
      <xdr:nvCxnSpPr>
        <xdr:cNvPr id="62" name="ลูกศรเชื่อมต่อแบบตรง 61"/>
        <xdr:cNvCxnSpPr/>
      </xdr:nvCxnSpPr>
      <xdr:spPr bwMode="auto">
        <a:xfrm>
          <a:off x="8096250" y="80210025"/>
          <a:ext cx="9334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0</xdr:colOff>
      <xdr:row>285</xdr:row>
      <xdr:rowOff>180975</xdr:rowOff>
    </xdr:from>
    <xdr:to>
      <xdr:col>16</xdr:col>
      <xdr:colOff>228600</xdr:colOff>
      <xdr:row>285</xdr:row>
      <xdr:rowOff>180976</xdr:rowOff>
    </xdr:to>
    <xdr:cxnSp macro="">
      <xdr:nvCxnSpPr>
        <xdr:cNvPr id="67" name="ลูกศรเชื่อมต่อแบบตรง 66"/>
        <xdr:cNvCxnSpPr/>
      </xdr:nvCxnSpPr>
      <xdr:spPr bwMode="auto">
        <a:xfrm flipV="1">
          <a:off x="9277350" y="86325075"/>
          <a:ext cx="70485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287</xdr:row>
      <xdr:rowOff>161925</xdr:rowOff>
    </xdr:from>
    <xdr:to>
      <xdr:col>7</xdr:col>
      <xdr:colOff>9525</xdr:colOff>
      <xdr:row>287</xdr:row>
      <xdr:rowOff>161926</xdr:rowOff>
    </xdr:to>
    <xdr:cxnSp macro="">
      <xdr:nvCxnSpPr>
        <xdr:cNvPr id="71" name="ลูกศรเชื่อมต่อแบบตรง 70"/>
        <xdr:cNvCxnSpPr/>
      </xdr:nvCxnSpPr>
      <xdr:spPr bwMode="auto">
        <a:xfrm flipV="1">
          <a:off x="7381875" y="8691562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0</xdr:colOff>
      <xdr:row>288</xdr:row>
      <xdr:rowOff>171450</xdr:rowOff>
    </xdr:from>
    <xdr:to>
      <xdr:col>18</xdr:col>
      <xdr:colOff>0</xdr:colOff>
      <xdr:row>288</xdr:row>
      <xdr:rowOff>173038</xdr:rowOff>
    </xdr:to>
    <xdr:cxnSp macro="">
      <xdr:nvCxnSpPr>
        <xdr:cNvPr id="77" name="ลูกศรเชื่อมต่อแบบตรง 76"/>
        <xdr:cNvCxnSpPr/>
      </xdr:nvCxnSpPr>
      <xdr:spPr bwMode="auto">
        <a:xfrm>
          <a:off x="8324850" y="87229950"/>
          <a:ext cx="19050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290</xdr:row>
      <xdr:rowOff>171450</xdr:rowOff>
    </xdr:from>
    <xdr:to>
      <xdr:col>12</xdr:col>
      <xdr:colOff>228600</xdr:colOff>
      <xdr:row>290</xdr:row>
      <xdr:rowOff>171451</xdr:rowOff>
    </xdr:to>
    <xdr:cxnSp macro="">
      <xdr:nvCxnSpPr>
        <xdr:cNvPr id="78" name="ลูกศรเชื่อมต่อแบบตรง 77"/>
        <xdr:cNvCxnSpPr/>
      </xdr:nvCxnSpPr>
      <xdr:spPr bwMode="auto">
        <a:xfrm flipV="1">
          <a:off x="8791575" y="87839550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308</xdr:row>
      <xdr:rowOff>171450</xdr:rowOff>
    </xdr:from>
    <xdr:to>
      <xdr:col>11</xdr:col>
      <xdr:colOff>228600</xdr:colOff>
      <xdr:row>308</xdr:row>
      <xdr:rowOff>171451</xdr:rowOff>
    </xdr:to>
    <xdr:cxnSp macro="">
      <xdr:nvCxnSpPr>
        <xdr:cNvPr id="79" name="ลูกศรเชื่อมต่อแบบตรง 78"/>
        <xdr:cNvCxnSpPr/>
      </xdr:nvCxnSpPr>
      <xdr:spPr bwMode="auto">
        <a:xfrm flipV="1">
          <a:off x="8553450" y="93325950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309</xdr:row>
      <xdr:rowOff>152400</xdr:rowOff>
    </xdr:from>
    <xdr:to>
      <xdr:col>8</xdr:col>
      <xdr:colOff>228600</xdr:colOff>
      <xdr:row>309</xdr:row>
      <xdr:rowOff>153988</xdr:rowOff>
    </xdr:to>
    <xdr:cxnSp macro="">
      <xdr:nvCxnSpPr>
        <xdr:cNvPr id="81" name="ลูกศรเชื่อมต่อแบบตรง 80"/>
        <xdr:cNvCxnSpPr/>
      </xdr:nvCxnSpPr>
      <xdr:spPr bwMode="auto">
        <a:xfrm>
          <a:off x="7610475" y="93611700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311</xdr:row>
      <xdr:rowOff>161925</xdr:rowOff>
    </xdr:from>
    <xdr:to>
      <xdr:col>18</xdr:col>
      <xdr:colOff>0</xdr:colOff>
      <xdr:row>311</xdr:row>
      <xdr:rowOff>180975</xdr:rowOff>
    </xdr:to>
    <xdr:cxnSp macro="">
      <xdr:nvCxnSpPr>
        <xdr:cNvPr id="83" name="ลูกศรเชื่อมต่อแบบตรง 82"/>
        <xdr:cNvCxnSpPr/>
      </xdr:nvCxnSpPr>
      <xdr:spPr bwMode="auto">
        <a:xfrm flipV="1">
          <a:off x="7372350" y="94230825"/>
          <a:ext cx="2857500" cy="1905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313</xdr:row>
      <xdr:rowOff>180975</xdr:rowOff>
    </xdr:from>
    <xdr:to>
      <xdr:col>10</xdr:col>
      <xdr:colOff>0</xdr:colOff>
      <xdr:row>313</xdr:row>
      <xdr:rowOff>182563</xdr:rowOff>
    </xdr:to>
    <xdr:cxnSp macro="">
      <xdr:nvCxnSpPr>
        <xdr:cNvPr id="84" name="ลูกศรเชื่อมต่อแบบตรง 83"/>
        <xdr:cNvCxnSpPr/>
      </xdr:nvCxnSpPr>
      <xdr:spPr bwMode="auto">
        <a:xfrm>
          <a:off x="7858125" y="94859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316</xdr:row>
      <xdr:rowOff>180975</xdr:rowOff>
    </xdr:from>
    <xdr:to>
      <xdr:col>12</xdr:col>
      <xdr:colOff>228600</xdr:colOff>
      <xdr:row>316</xdr:row>
      <xdr:rowOff>180976</xdr:rowOff>
    </xdr:to>
    <xdr:cxnSp macro="">
      <xdr:nvCxnSpPr>
        <xdr:cNvPr id="85" name="ลูกศรเชื่อมต่อแบบตรง 84"/>
        <xdr:cNvCxnSpPr/>
      </xdr:nvCxnSpPr>
      <xdr:spPr bwMode="auto">
        <a:xfrm flipV="1">
          <a:off x="8791575" y="9577387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331</xdr:row>
      <xdr:rowOff>171450</xdr:rowOff>
    </xdr:from>
    <xdr:to>
      <xdr:col>18</xdr:col>
      <xdr:colOff>0</xdr:colOff>
      <xdr:row>331</xdr:row>
      <xdr:rowOff>173038</xdr:rowOff>
    </xdr:to>
    <xdr:cxnSp macro="">
      <xdr:nvCxnSpPr>
        <xdr:cNvPr id="87" name="ลูกศรเชื่อมต่อแบบตรง 86"/>
        <xdr:cNvCxnSpPr/>
      </xdr:nvCxnSpPr>
      <xdr:spPr bwMode="auto">
        <a:xfrm>
          <a:off x="7372350" y="100336350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334</xdr:row>
      <xdr:rowOff>180975</xdr:rowOff>
    </xdr:from>
    <xdr:to>
      <xdr:col>12</xdr:col>
      <xdr:colOff>0</xdr:colOff>
      <xdr:row>334</xdr:row>
      <xdr:rowOff>180976</xdr:rowOff>
    </xdr:to>
    <xdr:cxnSp macro="">
      <xdr:nvCxnSpPr>
        <xdr:cNvPr id="88" name="ลูกศรเชื่อมต่อแบบตรง 87"/>
        <xdr:cNvCxnSpPr/>
      </xdr:nvCxnSpPr>
      <xdr:spPr bwMode="auto">
        <a:xfrm flipV="1">
          <a:off x="8562975" y="101260275"/>
          <a:ext cx="238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337</xdr:row>
      <xdr:rowOff>180975</xdr:rowOff>
    </xdr:from>
    <xdr:to>
      <xdr:col>17</xdr:col>
      <xdr:colOff>219075</xdr:colOff>
      <xdr:row>337</xdr:row>
      <xdr:rowOff>182563</xdr:rowOff>
    </xdr:to>
    <xdr:cxnSp macro="">
      <xdr:nvCxnSpPr>
        <xdr:cNvPr id="89" name="ลูกศรเชื่อมต่อแบบตรง 88"/>
        <xdr:cNvCxnSpPr/>
      </xdr:nvCxnSpPr>
      <xdr:spPr bwMode="auto">
        <a:xfrm>
          <a:off x="7353300" y="102174675"/>
          <a:ext cx="28575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354</xdr:row>
      <xdr:rowOff>171450</xdr:rowOff>
    </xdr:from>
    <xdr:to>
      <xdr:col>14</xdr:col>
      <xdr:colOff>228600</xdr:colOff>
      <xdr:row>354</xdr:row>
      <xdr:rowOff>173038</xdr:rowOff>
    </xdr:to>
    <xdr:cxnSp macro="">
      <xdr:nvCxnSpPr>
        <xdr:cNvPr id="91" name="ลูกศรเชื่อมต่อแบบตรง 90"/>
        <xdr:cNvCxnSpPr/>
      </xdr:nvCxnSpPr>
      <xdr:spPr bwMode="auto">
        <a:xfrm>
          <a:off x="8096250" y="107346750"/>
          <a:ext cx="14097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355</xdr:row>
      <xdr:rowOff>180975</xdr:rowOff>
    </xdr:from>
    <xdr:to>
      <xdr:col>12</xdr:col>
      <xdr:colOff>0</xdr:colOff>
      <xdr:row>355</xdr:row>
      <xdr:rowOff>182563</xdr:rowOff>
    </xdr:to>
    <xdr:cxnSp macro="">
      <xdr:nvCxnSpPr>
        <xdr:cNvPr id="93" name="ลูกศรเชื่อมต่อแบบตรง 92"/>
        <xdr:cNvCxnSpPr/>
      </xdr:nvCxnSpPr>
      <xdr:spPr bwMode="auto">
        <a:xfrm>
          <a:off x="8086725" y="1076610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358</xdr:row>
      <xdr:rowOff>161925</xdr:rowOff>
    </xdr:from>
    <xdr:to>
      <xdr:col>9</xdr:col>
      <xdr:colOff>0</xdr:colOff>
      <xdr:row>358</xdr:row>
      <xdr:rowOff>163513</xdr:rowOff>
    </xdr:to>
    <xdr:cxnSp macro="">
      <xdr:nvCxnSpPr>
        <xdr:cNvPr id="95" name="ลูกศรเชื่อมต่อแบบตรง 94"/>
        <xdr:cNvCxnSpPr/>
      </xdr:nvCxnSpPr>
      <xdr:spPr bwMode="auto">
        <a:xfrm>
          <a:off x="7620000" y="108575475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14</xdr:col>
      <xdr:colOff>209550</xdr:colOff>
      <xdr:row>360</xdr:row>
      <xdr:rowOff>171450</xdr:rowOff>
    </xdr:from>
    <xdr:to>
      <xdr:col>16</xdr:col>
      <xdr:colOff>200025</xdr:colOff>
      <xdr:row>360</xdr:row>
      <xdr:rowOff>173038</xdr:rowOff>
    </xdr:to>
    <xdr:cxnSp macro="">
      <xdr:nvCxnSpPr>
        <xdr:cNvPr id="96" name="ลูกศรเชื่อมต่อแบบตรง 95"/>
        <xdr:cNvCxnSpPr/>
      </xdr:nvCxnSpPr>
      <xdr:spPr bwMode="auto">
        <a:xfrm>
          <a:off x="9486900" y="109194600"/>
          <a:ext cx="4667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362</xdr:row>
      <xdr:rowOff>161925</xdr:rowOff>
    </xdr:from>
    <xdr:to>
      <xdr:col>15</xdr:col>
      <xdr:colOff>0</xdr:colOff>
      <xdr:row>362</xdr:row>
      <xdr:rowOff>163513</xdr:rowOff>
    </xdr:to>
    <xdr:cxnSp macro="">
      <xdr:nvCxnSpPr>
        <xdr:cNvPr id="97" name="ลูกศรเชื่อมต่อแบบตรง 96"/>
        <xdr:cNvCxnSpPr/>
      </xdr:nvCxnSpPr>
      <xdr:spPr bwMode="auto">
        <a:xfrm>
          <a:off x="8801100" y="1097946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13</xdr:col>
      <xdr:colOff>0</xdr:colOff>
      <xdr:row>377</xdr:row>
      <xdr:rowOff>200025</xdr:rowOff>
    </xdr:from>
    <xdr:to>
      <xdr:col>16</xdr:col>
      <xdr:colOff>0</xdr:colOff>
      <xdr:row>377</xdr:row>
      <xdr:rowOff>201613</xdr:rowOff>
    </xdr:to>
    <xdr:cxnSp macro="">
      <xdr:nvCxnSpPr>
        <xdr:cNvPr id="98" name="ลูกศรเชื่อมต่อแบบตรง 97"/>
        <xdr:cNvCxnSpPr/>
      </xdr:nvCxnSpPr>
      <xdr:spPr bwMode="auto">
        <a:xfrm>
          <a:off x="9039225" y="114252375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400</xdr:row>
      <xdr:rowOff>182563</xdr:rowOff>
    </xdr:from>
    <xdr:to>
      <xdr:col>18</xdr:col>
      <xdr:colOff>0</xdr:colOff>
      <xdr:row>400</xdr:row>
      <xdr:rowOff>200025</xdr:rowOff>
    </xdr:to>
    <xdr:cxnSp macro="">
      <xdr:nvCxnSpPr>
        <xdr:cNvPr id="100" name="ลูกศรเชื่อมต่อแบบตรง 99"/>
        <xdr:cNvCxnSpPr/>
      </xdr:nvCxnSpPr>
      <xdr:spPr bwMode="auto">
        <a:xfrm flipV="1">
          <a:off x="8086725" y="121264363"/>
          <a:ext cx="2143125" cy="1746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13</xdr:col>
      <xdr:colOff>0</xdr:colOff>
      <xdr:row>402</xdr:row>
      <xdr:rowOff>142875</xdr:rowOff>
    </xdr:from>
    <xdr:to>
      <xdr:col>16</xdr:col>
      <xdr:colOff>219075</xdr:colOff>
      <xdr:row>402</xdr:row>
      <xdr:rowOff>144463</xdr:rowOff>
    </xdr:to>
    <xdr:cxnSp macro="">
      <xdr:nvCxnSpPr>
        <xdr:cNvPr id="101" name="ลูกศรเชื่อมต่อแบบตรง 100"/>
        <xdr:cNvCxnSpPr/>
      </xdr:nvCxnSpPr>
      <xdr:spPr bwMode="auto">
        <a:xfrm>
          <a:off x="9039225" y="121834275"/>
          <a:ext cx="9334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427</xdr:row>
      <xdr:rowOff>171450</xdr:rowOff>
    </xdr:from>
    <xdr:to>
      <xdr:col>9</xdr:col>
      <xdr:colOff>0</xdr:colOff>
      <xdr:row>427</xdr:row>
      <xdr:rowOff>173038</xdr:rowOff>
    </xdr:to>
    <xdr:cxnSp macro="">
      <xdr:nvCxnSpPr>
        <xdr:cNvPr id="104" name="ลูกศรเชื่อมต่อแบบตรง 103"/>
        <xdr:cNvCxnSpPr/>
      </xdr:nvCxnSpPr>
      <xdr:spPr bwMode="auto">
        <a:xfrm>
          <a:off x="7848600" y="128130300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429</xdr:row>
      <xdr:rowOff>180975</xdr:rowOff>
    </xdr:from>
    <xdr:to>
      <xdr:col>12</xdr:col>
      <xdr:colOff>228600</xdr:colOff>
      <xdr:row>429</xdr:row>
      <xdr:rowOff>182563</xdr:rowOff>
    </xdr:to>
    <xdr:cxnSp macro="">
      <xdr:nvCxnSpPr>
        <xdr:cNvPr id="105" name="ลูกศรเชื่อมต่อแบบตรง 104"/>
        <xdr:cNvCxnSpPr/>
      </xdr:nvCxnSpPr>
      <xdr:spPr bwMode="auto">
        <a:xfrm>
          <a:off x="8791575" y="128749425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431</xdr:row>
      <xdr:rowOff>161925</xdr:rowOff>
    </xdr:from>
    <xdr:to>
      <xdr:col>9</xdr:col>
      <xdr:colOff>228600</xdr:colOff>
      <xdr:row>431</xdr:row>
      <xdr:rowOff>163513</xdr:rowOff>
    </xdr:to>
    <xdr:cxnSp macro="">
      <xdr:nvCxnSpPr>
        <xdr:cNvPr id="106" name="ลูกศรเชื่อมต่อแบบตรง 105"/>
        <xdr:cNvCxnSpPr/>
      </xdr:nvCxnSpPr>
      <xdr:spPr bwMode="auto">
        <a:xfrm>
          <a:off x="8077200" y="129339975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228600</xdr:colOff>
      <xdr:row>434</xdr:row>
      <xdr:rowOff>180975</xdr:rowOff>
    </xdr:from>
    <xdr:to>
      <xdr:col>8</xdr:col>
      <xdr:colOff>228600</xdr:colOff>
      <xdr:row>434</xdr:row>
      <xdr:rowOff>182563</xdr:rowOff>
    </xdr:to>
    <xdr:cxnSp macro="">
      <xdr:nvCxnSpPr>
        <xdr:cNvPr id="107" name="ลูกศรเชื่อมต่อแบบตรง 106"/>
        <xdr:cNvCxnSpPr/>
      </xdr:nvCxnSpPr>
      <xdr:spPr bwMode="auto">
        <a:xfrm>
          <a:off x="7839075" y="130273425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0</xdr:colOff>
      <xdr:row>438</xdr:row>
      <xdr:rowOff>180975</xdr:rowOff>
    </xdr:from>
    <xdr:to>
      <xdr:col>12</xdr:col>
      <xdr:colOff>0</xdr:colOff>
      <xdr:row>438</xdr:row>
      <xdr:rowOff>182563</xdr:rowOff>
    </xdr:to>
    <xdr:cxnSp macro="">
      <xdr:nvCxnSpPr>
        <xdr:cNvPr id="108" name="ลูกศรเชื่อมต่อแบบตรง 107"/>
        <xdr:cNvCxnSpPr/>
      </xdr:nvCxnSpPr>
      <xdr:spPr bwMode="auto">
        <a:xfrm>
          <a:off x="8562975" y="131492625"/>
          <a:ext cx="2381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451</xdr:row>
      <xdr:rowOff>180975</xdr:rowOff>
    </xdr:from>
    <xdr:to>
      <xdr:col>18</xdr:col>
      <xdr:colOff>19050</xdr:colOff>
      <xdr:row>451</xdr:row>
      <xdr:rowOff>182563</xdr:rowOff>
    </xdr:to>
    <xdr:cxnSp macro="">
      <xdr:nvCxnSpPr>
        <xdr:cNvPr id="110" name="ลูกศรเชื่อมต่อแบบตรง 109"/>
        <xdr:cNvCxnSpPr/>
      </xdr:nvCxnSpPr>
      <xdr:spPr bwMode="auto">
        <a:xfrm>
          <a:off x="7372350" y="1350835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453</xdr:row>
      <xdr:rowOff>180975</xdr:rowOff>
    </xdr:from>
    <xdr:to>
      <xdr:col>18</xdr:col>
      <xdr:colOff>0</xdr:colOff>
      <xdr:row>453</xdr:row>
      <xdr:rowOff>182563</xdr:rowOff>
    </xdr:to>
    <xdr:cxnSp macro="">
      <xdr:nvCxnSpPr>
        <xdr:cNvPr id="111" name="ลูกศรเชื่อมต่อแบบตรง 110"/>
        <xdr:cNvCxnSpPr/>
      </xdr:nvCxnSpPr>
      <xdr:spPr bwMode="auto">
        <a:xfrm>
          <a:off x="7353300" y="1356931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455</xdr:row>
      <xdr:rowOff>142875</xdr:rowOff>
    </xdr:from>
    <xdr:to>
      <xdr:col>18</xdr:col>
      <xdr:colOff>9525</xdr:colOff>
      <xdr:row>455</xdr:row>
      <xdr:rowOff>144463</xdr:rowOff>
    </xdr:to>
    <xdr:cxnSp macro="">
      <xdr:nvCxnSpPr>
        <xdr:cNvPr id="112" name="ลูกศรเชื่อมต่อแบบตรง 111"/>
        <xdr:cNvCxnSpPr/>
      </xdr:nvCxnSpPr>
      <xdr:spPr bwMode="auto">
        <a:xfrm>
          <a:off x="7362825" y="13626465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474</xdr:row>
      <xdr:rowOff>190500</xdr:rowOff>
    </xdr:from>
    <xdr:to>
      <xdr:col>18</xdr:col>
      <xdr:colOff>9525</xdr:colOff>
      <xdr:row>474</xdr:row>
      <xdr:rowOff>192088</xdr:rowOff>
    </xdr:to>
    <xdr:cxnSp macro="">
      <xdr:nvCxnSpPr>
        <xdr:cNvPr id="113" name="ลูกศรเชื่อมต่อแบบตรง 112"/>
        <xdr:cNvCxnSpPr/>
      </xdr:nvCxnSpPr>
      <xdr:spPr bwMode="auto">
        <a:xfrm>
          <a:off x="7362825" y="14212252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498</xdr:row>
      <xdr:rowOff>171450</xdr:rowOff>
    </xdr:from>
    <xdr:to>
      <xdr:col>12</xdr:col>
      <xdr:colOff>228600</xdr:colOff>
      <xdr:row>498</xdr:row>
      <xdr:rowOff>173038</xdr:rowOff>
    </xdr:to>
    <xdr:cxnSp macro="">
      <xdr:nvCxnSpPr>
        <xdr:cNvPr id="115" name="ลูกศรเชื่อมต่อแบบตรง 114"/>
        <xdr:cNvCxnSpPr/>
      </xdr:nvCxnSpPr>
      <xdr:spPr bwMode="auto">
        <a:xfrm>
          <a:off x="8315325" y="149237700"/>
          <a:ext cx="7143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500</xdr:row>
      <xdr:rowOff>161925</xdr:rowOff>
    </xdr:from>
    <xdr:to>
      <xdr:col>18</xdr:col>
      <xdr:colOff>0</xdr:colOff>
      <xdr:row>500</xdr:row>
      <xdr:rowOff>163513</xdr:rowOff>
    </xdr:to>
    <xdr:cxnSp macro="">
      <xdr:nvCxnSpPr>
        <xdr:cNvPr id="116" name="ลูกศรเชื่อมต่อแบบตรง 115"/>
        <xdr:cNvCxnSpPr/>
      </xdr:nvCxnSpPr>
      <xdr:spPr bwMode="auto">
        <a:xfrm>
          <a:off x="7353300" y="1498377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524</xdr:row>
      <xdr:rowOff>171450</xdr:rowOff>
    </xdr:from>
    <xdr:to>
      <xdr:col>18</xdr:col>
      <xdr:colOff>19050</xdr:colOff>
      <xdr:row>524</xdr:row>
      <xdr:rowOff>173038</xdr:rowOff>
    </xdr:to>
    <xdr:cxnSp macro="">
      <xdr:nvCxnSpPr>
        <xdr:cNvPr id="117" name="ลูกศรเชื่อมต่อแบบตรง 116"/>
        <xdr:cNvCxnSpPr/>
      </xdr:nvCxnSpPr>
      <xdr:spPr bwMode="auto">
        <a:xfrm>
          <a:off x="7372350" y="1566576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228600</xdr:colOff>
      <xdr:row>527</xdr:row>
      <xdr:rowOff>152400</xdr:rowOff>
    </xdr:from>
    <xdr:to>
      <xdr:col>12</xdr:col>
      <xdr:colOff>0</xdr:colOff>
      <xdr:row>527</xdr:row>
      <xdr:rowOff>161925</xdr:rowOff>
    </xdr:to>
    <xdr:cxnSp macro="">
      <xdr:nvCxnSpPr>
        <xdr:cNvPr id="119" name="ลูกศรเชื่อมต่อแบบตรง 118"/>
        <xdr:cNvCxnSpPr/>
      </xdr:nvCxnSpPr>
      <xdr:spPr bwMode="auto">
        <a:xfrm>
          <a:off x="8553450" y="1575530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528</xdr:row>
      <xdr:rowOff>142875</xdr:rowOff>
    </xdr:from>
    <xdr:to>
      <xdr:col>18</xdr:col>
      <xdr:colOff>9525</xdr:colOff>
      <xdr:row>528</xdr:row>
      <xdr:rowOff>144463</xdr:rowOff>
    </xdr:to>
    <xdr:cxnSp macro="">
      <xdr:nvCxnSpPr>
        <xdr:cNvPr id="120" name="ลูกศรเชื่อมต่อแบบตรง 119"/>
        <xdr:cNvCxnSpPr/>
      </xdr:nvCxnSpPr>
      <xdr:spPr bwMode="auto">
        <a:xfrm>
          <a:off x="7362825" y="157848300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228600</xdr:colOff>
      <xdr:row>531</xdr:row>
      <xdr:rowOff>190500</xdr:rowOff>
    </xdr:from>
    <xdr:to>
      <xdr:col>13</xdr:col>
      <xdr:colOff>0</xdr:colOff>
      <xdr:row>531</xdr:row>
      <xdr:rowOff>200025</xdr:rowOff>
    </xdr:to>
    <xdr:cxnSp macro="">
      <xdr:nvCxnSpPr>
        <xdr:cNvPr id="121" name="ลูกศรเชื่อมต่อแบบตรง 120"/>
        <xdr:cNvCxnSpPr/>
      </xdr:nvCxnSpPr>
      <xdr:spPr bwMode="auto">
        <a:xfrm>
          <a:off x="8791575" y="158810325"/>
          <a:ext cx="2476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532</xdr:row>
      <xdr:rowOff>152400</xdr:rowOff>
    </xdr:from>
    <xdr:to>
      <xdr:col>18</xdr:col>
      <xdr:colOff>9525</xdr:colOff>
      <xdr:row>532</xdr:row>
      <xdr:rowOff>153988</xdr:rowOff>
    </xdr:to>
    <xdr:cxnSp macro="">
      <xdr:nvCxnSpPr>
        <xdr:cNvPr id="122" name="ลูกศรเชื่อมต่อแบบตรง 121"/>
        <xdr:cNvCxnSpPr/>
      </xdr:nvCxnSpPr>
      <xdr:spPr bwMode="auto">
        <a:xfrm>
          <a:off x="7362825" y="159096075"/>
          <a:ext cx="28765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545</xdr:row>
      <xdr:rowOff>171450</xdr:rowOff>
    </xdr:from>
    <xdr:to>
      <xdr:col>18</xdr:col>
      <xdr:colOff>0</xdr:colOff>
      <xdr:row>545</xdr:row>
      <xdr:rowOff>180975</xdr:rowOff>
    </xdr:to>
    <xdr:cxnSp macro="">
      <xdr:nvCxnSpPr>
        <xdr:cNvPr id="124" name="ลูกศรเชื่อมต่อแบบตรง 123"/>
        <xdr:cNvCxnSpPr/>
      </xdr:nvCxnSpPr>
      <xdr:spPr bwMode="auto">
        <a:xfrm>
          <a:off x="8086725" y="163077525"/>
          <a:ext cx="2143125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9525</xdr:colOff>
      <xdr:row>547</xdr:row>
      <xdr:rowOff>190500</xdr:rowOff>
    </xdr:from>
    <xdr:to>
      <xdr:col>16</xdr:col>
      <xdr:colOff>228600</xdr:colOff>
      <xdr:row>547</xdr:row>
      <xdr:rowOff>192088</xdr:rowOff>
    </xdr:to>
    <xdr:cxnSp macro="">
      <xdr:nvCxnSpPr>
        <xdr:cNvPr id="130" name="ลูกศรเชื่อมต่อแบบตรง 129"/>
        <xdr:cNvCxnSpPr/>
      </xdr:nvCxnSpPr>
      <xdr:spPr bwMode="auto">
        <a:xfrm>
          <a:off x="9525000" y="163706175"/>
          <a:ext cx="457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9525</xdr:colOff>
      <xdr:row>550</xdr:row>
      <xdr:rowOff>171450</xdr:rowOff>
    </xdr:from>
    <xdr:to>
      <xdr:col>18</xdr:col>
      <xdr:colOff>0</xdr:colOff>
      <xdr:row>550</xdr:row>
      <xdr:rowOff>173038</xdr:rowOff>
    </xdr:to>
    <xdr:cxnSp macro="">
      <xdr:nvCxnSpPr>
        <xdr:cNvPr id="132" name="ลูกศรเชื่อมต่อแบบตรง 131"/>
        <xdr:cNvCxnSpPr/>
      </xdr:nvCxnSpPr>
      <xdr:spPr bwMode="auto">
        <a:xfrm>
          <a:off x="8810625" y="164601525"/>
          <a:ext cx="14192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28575</xdr:colOff>
      <xdr:row>553</xdr:row>
      <xdr:rowOff>190500</xdr:rowOff>
    </xdr:from>
    <xdr:to>
      <xdr:col>12</xdr:col>
      <xdr:colOff>9525</xdr:colOff>
      <xdr:row>553</xdr:row>
      <xdr:rowOff>192088</xdr:rowOff>
    </xdr:to>
    <xdr:cxnSp macro="">
      <xdr:nvCxnSpPr>
        <xdr:cNvPr id="133" name="ลูกศรเชื่อมต่อแบบตรง 132"/>
        <xdr:cNvCxnSpPr/>
      </xdr:nvCxnSpPr>
      <xdr:spPr bwMode="auto">
        <a:xfrm>
          <a:off x="8353425" y="165534975"/>
          <a:ext cx="457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567</xdr:row>
      <xdr:rowOff>190500</xdr:rowOff>
    </xdr:from>
    <xdr:to>
      <xdr:col>16</xdr:col>
      <xdr:colOff>0</xdr:colOff>
      <xdr:row>567</xdr:row>
      <xdr:rowOff>192088</xdr:rowOff>
    </xdr:to>
    <xdr:cxnSp macro="">
      <xdr:nvCxnSpPr>
        <xdr:cNvPr id="135" name="ลูกศรเชื่อมต่อแบบตรง 134"/>
        <xdr:cNvCxnSpPr/>
      </xdr:nvCxnSpPr>
      <xdr:spPr bwMode="auto">
        <a:xfrm>
          <a:off x="8086725" y="169802175"/>
          <a:ext cx="166687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8</xdr:row>
      <xdr:rowOff>180975</xdr:rowOff>
    </xdr:from>
    <xdr:to>
      <xdr:col>18</xdr:col>
      <xdr:colOff>0</xdr:colOff>
      <xdr:row>8</xdr:row>
      <xdr:rowOff>190500</xdr:rowOff>
    </xdr:to>
    <xdr:cxnSp macro="">
      <xdr:nvCxnSpPr>
        <xdr:cNvPr id="82" name="ลูกศรเชื่อมต่อแบบตรง 81"/>
        <xdr:cNvCxnSpPr/>
      </xdr:nvCxnSpPr>
      <xdr:spPr bwMode="auto">
        <a:xfrm flipV="1">
          <a:off x="7372350" y="261937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31</xdr:row>
      <xdr:rowOff>142875</xdr:rowOff>
    </xdr:from>
    <xdr:to>
      <xdr:col>18</xdr:col>
      <xdr:colOff>0</xdr:colOff>
      <xdr:row>31</xdr:row>
      <xdr:rowOff>152400</xdr:rowOff>
    </xdr:to>
    <xdr:cxnSp macro="">
      <xdr:nvCxnSpPr>
        <xdr:cNvPr id="86" name="ลูกศรเชื่อมต่อแบบตรง 85"/>
        <xdr:cNvCxnSpPr/>
      </xdr:nvCxnSpPr>
      <xdr:spPr bwMode="auto">
        <a:xfrm flipV="1">
          <a:off x="7372350" y="9353550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34</xdr:row>
      <xdr:rowOff>171450</xdr:rowOff>
    </xdr:from>
    <xdr:to>
      <xdr:col>17</xdr:col>
      <xdr:colOff>219075</xdr:colOff>
      <xdr:row>34</xdr:row>
      <xdr:rowOff>180975</xdr:rowOff>
    </xdr:to>
    <xdr:cxnSp macro="">
      <xdr:nvCxnSpPr>
        <xdr:cNvPr id="90" name="ลูกศรเชื่อมต่อแบบตรง 89"/>
        <xdr:cNvCxnSpPr/>
      </xdr:nvCxnSpPr>
      <xdr:spPr bwMode="auto">
        <a:xfrm flipV="1">
          <a:off x="7353300" y="102965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37</xdr:row>
      <xdr:rowOff>171450</xdr:rowOff>
    </xdr:from>
    <xdr:to>
      <xdr:col>14</xdr:col>
      <xdr:colOff>0</xdr:colOff>
      <xdr:row>37</xdr:row>
      <xdr:rowOff>171451</xdr:rowOff>
    </xdr:to>
    <xdr:cxnSp macro="">
      <xdr:nvCxnSpPr>
        <xdr:cNvPr id="92" name="ลูกศรเชื่อมต่อแบบตรง 91"/>
        <xdr:cNvCxnSpPr/>
      </xdr:nvCxnSpPr>
      <xdr:spPr bwMode="auto">
        <a:xfrm flipV="1">
          <a:off x="7372350" y="11210925"/>
          <a:ext cx="1905000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790575</xdr:colOff>
      <xdr:row>40</xdr:row>
      <xdr:rowOff>152400</xdr:rowOff>
    </xdr:from>
    <xdr:to>
      <xdr:col>17</xdr:col>
      <xdr:colOff>228600</xdr:colOff>
      <xdr:row>40</xdr:row>
      <xdr:rowOff>161925</xdr:rowOff>
    </xdr:to>
    <xdr:cxnSp macro="">
      <xdr:nvCxnSpPr>
        <xdr:cNvPr id="99" name="ลูกศรเชื่อมต่อแบบตรง 98"/>
        <xdr:cNvCxnSpPr/>
      </xdr:nvCxnSpPr>
      <xdr:spPr bwMode="auto">
        <a:xfrm flipV="1">
          <a:off x="7362825" y="1210627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781050</xdr:colOff>
      <xdr:row>54</xdr:row>
      <xdr:rowOff>171450</xdr:rowOff>
    </xdr:from>
    <xdr:to>
      <xdr:col>17</xdr:col>
      <xdr:colOff>219075</xdr:colOff>
      <xdr:row>54</xdr:row>
      <xdr:rowOff>180975</xdr:rowOff>
    </xdr:to>
    <xdr:cxnSp macro="">
      <xdr:nvCxnSpPr>
        <xdr:cNvPr id="102" name="ลูกศรเชื่อมต่อแบบตรง 101"/>
        <xdr:cNvCxnSpPr/>
      </xdr:nvCxnSpPr>
      <xdr:spPr bwMode="auto">
        <a:xfrm flipV="1">
          <a:off x="7353300" y="163925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57</xdr:row>
      <xdr:rowOff>123825</xdr:rowOff>
    </xdr:from>
    <xdr:to>
      <xdr:col>18</xdr:col>
      <xdr:colOff>0</xdr:colOff>
      <xdr:row>57</xdr:row>
      <xdr:rowOff>133350</xdr:rowOff>
    </xdr:to>
    <xdr:cxnSp macro="">
      <xdr:nvCxnSpPr>
        <xdr:cNvPr id="103" name="ลูกศรเชื่อมต่อแบบตรง 102"/>
        <xdr:cNvCxnSpPr/>
      </xdr:nvCxnSpPr>
      <xdr:spPr bwMode="auto">
        <a:xfrm flipV="1">
          <a:off x="7372350" y="17259300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60</xdr:row>
      <xdr:rowOff>133350</xdr:rowOff>
    </xdr:from>
    <xdr:to>
      <xdr:col>18</xdr:col>
      <xdr:colOff>9525</xdr:colOff>
      <xdr:row>60</xdr:row>
      <xdr:rowOff>142875</xdr:rowOff>
    </xdr:to>
    <xdr:cxnSp macro="">
      <xdr:nvCxnSpPr>
        <xdr:cNvPr id="109" name="ลูกศรเชื่อมต่อแบบตรง 108"/>
        <xdr:cNvCxnSpPr/>
      </xdr:nvCxnSpPr>
      <xdr:spPr bwMode="auto">
        <a:xfrm flipV="1">
          <a:off x="7381875" y="1818322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9525</xdr:colOff>
      <xdr:row>63</xdr:row>
      <xdr:rowOff>152400</xdr:rowOff>
    </xdr:from>
    <xdr:to>
      <xdr:col>18</xdr:col>
      <xdr:colOff>9525</xdr:colOff>
      <xdr:row>63</xdr:row>
      <xdr:rowOff>161925</xdr:rowOff>
    </xdr:to>
    <xdr:cxnSp macro="">
      <xdr:nvCxnSpPr>
        <xdr:cNvPr id="114" name="ลูกศรเชื่อมต่อแบบตรง 113"/>
        <xdr:cNvCxnSpPr/>
      </xdr:nvCxnSpPr>
      <xdr:spPr bwMode="auto">
        <a:xfrm flipV="1">
          <a:off x="7381875" y="19116675"/>
          <a:ext cx="2857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10</xdr:col>
      <xdr:colOff>9525</xdr:colOff>
      <xdr:row>78</xdr:row>
      <xdr:rowOff>180975</xdr:rowOff>
    </xdr:from>
    <xdr:to>
      <xdr:col>11</xdr:col>
      <xdr:colOff>228600</xdr:colOff>
      <xdr:row>78</xdr:row>
      <xdr:rowOff>182563</xdr:rowOff>
    </xdr:to>
    <xdr:cxnSp macro="">
      <xdr:nvCxnSpPr>
        <xdr:cNvPr id="123" name="ลูกศรเชื่อมต่อแบบตรง 122"/>
        <xdr:cNvCxnSpPr/>
      </xdr:nvCxnSpPr>
      <xdr:spPr bwMode="auto">
        <a:xfrm>
          <a:off x="8334375" y="23231475"/>
          <a:ext cx="4572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180975</xdr:rowOff>
    </xdr:from>
    <xdr:to>
      <xdr:col>10</xdr:col>
      <xdr:colOff>0</xdr:colOff>
      <xdr:row>9</xdr:row>
      <xdr:rowOff>182563</xdr:rowOff>
    </xdr:to>
    <xdr:cxnSp macro="">
      <xdr:nvCxnSpPr>
        <xdr:cNvPr id="3" name="ลูกศรเชื่อมต่อแบบตรง 2"/>
        <xdr:cNvCxnSpPr/>
      </xdr:nvCxnSpPr>
      <xdr:spPr bwMode="auto">
        <a:xfrm>
          <a:off x="6715125" y="3248025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19050</xdr:colOff>
      <xdr:row>10</xdr:row>
      <xdr:rowOff>171450</xdr:rowOff>
    </xdr:from>
    <xdr:to>
      <xdr:col>10</xdr:col>
      <xdr:colOff>9525</xdr:colOff>
      <xdr:row>10</xdr:row>
      <xdr:rowOff>173038</xdr:rowOff>
    </xdr:to>
    <xdr:cxnSp macro="">
      <xdr:nvCxnSpPr>
        <xdr:cNvPr id="4" name="ลูกศรเชื่อมต่อแบบตรง 3"/>
        <xdr:cNvCxnSpPr/>
      </xdr:nvCxnSpPr>
      <xdr:spPr bwMode="auto">
        <a:xfrm>
          <a:off x="6724650" y="354330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11</xdr:row>
      <xdr:rowOff>152400</xdr:rowOff>
    </xdr:from>
    <xdr:to>
      <xdr:col>9</xdr:col>
      <xdr:colOff>285750</xdr:colOff>
      <xdr:row>11</xdr:row>
      <xdr:rowOff>153988</xdr:rowOff>
    </xdr:to>
    <xdr:cxnSp macro="">
      <xdr:nvCxnSpPr>
        <xdr:cNvPr id="5" name="ลูกศรเชื่อมต่อแบบตรง 4"/>
        <xdr:cNvCxnSpPr/>
      </xdr:nvCxnSpPr>
      <xdr:spPr bwMode="auto">
        <a:xfrm>
          <a:off x="6705600" y="382905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12</xdr:row>
      <xdr:rowOff>133350</xdr:rowOff>
    </xdr:from>
    <xdr:to>
      <xdr:col>9</xdr:col>
      <xdr:colOff>285750</xdr:colOff>
      <xdr:row>12</xdr:row>
      <xdr:rowOff>134938</xdr:rowOff>
    </xdr:to>
    <xdr:cxnSp macro="">
      <xdr:nvCxnSpPr>
        <xdr:cNvPr id="6" name="ลูกศรเชื่อมต่อแบบตรง 5"/>
        <xdr:cNvCxnSpPr/>
      </xdr:nvCxnSpPr>
      <xdr:spPr bwMode="auto">
        <a:xfrm>
          <a:off x="6705600" y="411480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276225</xdr:colOff>
      <xdr:row>13</xdr:row>
      <xdr:rowOff>161925</xdr:rowOff>
    </xdr:from>
    <xdr:to>
      <xdr:col>11</xdr:col>
      <xdr:colOff>266700</xdr:colOff>
      <xdr:row>13</xdr:row>
      <xdr:rowOff>163513</xdr:rowOff>
    </xdr:to>
    <xdr:cxnSp macro="">
      <xdr:nvCxnSpPr>
        <xdr:cNvPr id="7" name="ลูกศรเชื่อมต่อแบบตรง 6"/>
        <xdr:cNvCxnSpPr/>
      </xdr:nvCxnSpPr>
      <xdr:spPr bwMode="auto">
        <a:xfrm>
          <a:off x="7277100" y="4448175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19050</xdr:colOff>
      <xdr:row>18</xdr:row>
      <xdr:rowOff>161925</xdr:rowOff>
    </xdr:from>
    <xdr:to>
      <xdr:col>7</xdr:col>
      <xdr:colOff>285750</xdr:colOff>
      <xdr:row>18</xdr:row>
      <xdr:rowOff>163513</xdr:rowOff>
    </xdr:to>
    <xdr:cxnSp macro="">
      <xdr:nvCxnSpPr>
        <xdr:cNvPr id="9" name="ลูกศรเชื่อมต่อแบบตรง 8"/>
        <xdr:cNvCxnSpPr/>
      </xdr:nvCxnSpPr>
      <xdr:spPr bwMode="auto">
        <a:xfrm>
          <a:off x="6724650" y="6296025"/>
          <a:ext cx="2667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19050</xdr:colOff>
      <xdr:row>53</xdr:row>
      <xdr:rowOff>161925</xdr:rowOff>
    </xdr:from>
    <xdr:to>
      <xdr:col>7</xdr:col>
      <xdr:colOff>285750</xdr:colOff>
      <xdr:row>53</xdr:row>
      <xdr:rowOff>163513</xdr:rowOff>
    </xdr:to>
    <xdr:cxnSp macro="">
      <xdr:nvCxnSpPr>
        <xdr:cNvPr id="10" name="ลูกศรเชื่อมต่อแบบตรง 9"/>
        <xdr:cNvCxnSpPr/>
      </xdr:nvCxnSpPr>
      <xdr:spPr bwMode="auto">
        <a:xfrm>
          <a:off x="6724650" y="18869025"/>
          <a:ext cx="2667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26</xdr:row>
      <xdr:rowOff>133350</xdr:rowOff>
    </xdr:from>
    <xdr:to>
      <xdr:col>9</xdr:col>
      <xdr:colOff>276225</xdr:colOff>
      <xdr:row>26</xdr:row>
      <xdr:rowOff>134938</xdr:rowOff>
    </xdr:to>
    <xdr:cxnSp macro="">
      <xdr:nvCxnSpPr>
        <xdr:cNvPr id="11" name="ลูกศรเชื่อมต่อแบบตรง 10"/>
        <xdr:cNvCxnSpPr/>
      </xdr:nvCxnSpPr>
      <xdr:spPr bwMode="auto">
        <a:xfrm>
          <a:off x="6696075" y="902970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27</xdr:row>
      <xdr:rowOff>133350</xdr:rowOff>
    </xdr:from>
    <xdr:to>
      <xdr:col>9</xdr:col>
      <xdr:colOff>285750</xdr:colOff>
      <xdr:row>27</xdr:row>
      <xdr:rowOff>134938</xdr:rowOff>
    </xdr:to>
    <xdr:cxnSp macro="">
      <xdr:nvCxnSpPr>
        <xdr:cNvPr id="12" name="ลูกศรเชื่อมต่อแบบตรง 11"/>
        <xdr:cNvCxnSpPr/>
      </xdr:nvCxnSpPr>
      <xdr:spPr bwMode="auto">
        <a:xfrm>
          <a:off x="6705600" y="9334500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33</xdr:row>
      <xdr:rowOff>152400</xdr:rowOff>
    </xdr:from>
    <xdr:to>
      <xdr:col>15</xdr:col>
      <xdr:colOff>9525</xdr:colOff>
      <xdr:row>33</xdr:row>
      <xdr:rowOff>153988</xdr:rowOff>
    </xdr:to>
    <xdr:cxnSp macro="">
      <xdr:nvCxnSpPr>
        <xdr:cNvPr id="14" name="ลูกศรเชื่อมต่อแบบตรง 13"/>
        <xdr:cNvCxnSpPr/>
      </xdr:nvCxnSpPr>
      <xdr:spPr bwMode="auto">
        <a:xfrm>
          <a:off x="7305675" y="11506200"/>
          <a:ext cx="18002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34</xdr:row>
      <xdr:rowOff>295275</xdr:rowOff>
    </xdr:from>
    <xdr:to>
      <xdr:col>15</xdr:col>
      <xdr:colOff>9525</xdr:colOff>
      <xdr:row>34</xdr:row>
      <xdr:rowOff>296863</xdr:rowOff>
    </xdr:to>
    <xdr:cxnSp macro="">
      <xdr:nvCxnSpPr>
        <xdr:cNvPr id="15" name="ลูกศรเชื่อมต่อแบบตรง 14"/>
        <xdr:cNvCxnSpPr/>
      </xdr:nvCxnSpPr>
      <xdr:spPr bwMode="auto">
        <a:xfrm>
          <a:off x="7305675" y="11953875"/>
          <a:ext cx="18002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35</xdr:row>
      <xdr:rowOff>142875</xdr:rowOff>
    </xdr:from>
    <xdr:to>
      <xdr:col>15</xdr:col>
      <xdr:colOff>9525</xdr:colOff>
      <xdr:row>35</xdr:row>
      <xdr:rowOff>144463</xdr:rowOff>
    </xdr:to>
    <xdr:cxnSp macro="">
      <xdr:nvCxnSpPr>
        <xdr:cNvPr id="16" name="ลูกศรเชื่อมต่อแบบตรง 15"/>
        <xdr:cNvCxnSpPr/>
      </xdr:nvCxnSpPr>
      <xdr:spPr bwMode="auto">
        <a:xfrm>
          <a:off x="7305675" y="12411075"/>
          <a:ext cx="1800225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46</xdr:row>
      <xdr:rowOff>257175</xdr:rowOff>
    </xdr:from>
    <xdr:to>
      <xdr:col>9</xdr:col>
      <xdr:colOff>285750</xdr:colOff>
      <xdr:row>46</xdr:row>
      <xdr:rowOff>258763</xdr:rowOff>
    </xdr:to>
    <xdr:cxnSp macro="">
      <xdr:nvCxnSpPr>
        <xdr:cNvPr id="17" name="ลูกศรเชื่อมต่อแบบตรง 16"/>
        <xdr:cNvCxnSpPr/>
      </xdr:nvCxnSpPr>
      <xdr:spPr bwMode="auto">
        <a:xfrm>
          <a:off x="6705600" y="16202025"/>
          <a:ext cx="87630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47" sqref="C47"/>
    </sheetView>
  </sheetViews>
  <sheetFormatPr defaultRowHeight="22.5" customHeight="1"/>
  <cols>
    <col min="1" max="1" width="72.7109375" style="94" customWidth="1"/>
    <col min="2" max="2" width="15.85546875" style="94" customWidth="1"/>
    <col min="3" max="3" width="14" style="94" customWidth="1"/>
    <col min="4" max="4" width="13.85546875" style="96" customWidth="1"/>
    <col min="5" max="5" width="10.5703125" style="94" customWidth="1"/>
    <col min="6" max="6" width="14.85546875" style="97" customWidth="1"/>
    <col min="7" max="7" width="9.140625" style="94"/>
    <col min="8" max="8" width="9.42578125" style="94" customWidth="1"/>
    <col min="9" max="16384" width="9.140625" style="94"/>
  </cols>
  <sheetData>
    <row r="1" spans="1:8" s="2" customFormat="1" ht="22.5" customHeight="1">
      <c r="D1" s="267"/>
      <c r="F1" s="216" t="s">
        <v>307</v>
      </c>
      <c r="H1" s="267"/>
    </row>
    <row r="2" spans="1:8" s="53" customFormat="1" ht="22.5" customHeight="1">
      <c r="A2" s="296" t="s">
        <v>467</v>
      </c>
      <c r="B2" s="296"/>
      <c r="C2" s="296"/>
      <c r="D2" s="296"/>
      <c r="E2" s="296"/>
      <c r="F2" s="296"/>
      <c r="G2" s="218"/>
      <c r="H2" s="269"/>
    </row>
    <row r="3" spans="1:8" s="53" customFormat="1" ht="22.5" customHeight="1">
      <c r="A3" s="296" t="s">
        <v>469</v>
      </c>
      <c r="B3" s="296"/>
      <c r="C3" s="296"/>
      <c r="D3" s="296"/>
      <c r="E3" s="296"/>
      <c r="F3" s="296"/>
      <c r="G3" s="219"/>
      <c r="H3" s="269"/>
    </row>
    <row r="4" spans="1:8" s="53" customFormat="1" ht="22.5" customHeight="1" thickBot="1">
      <c r="A4" s="297" t="s">
        <v>38</v>
      </c>
      <c r="B4" s="297"/>
      <c r="C4" s="297"/>
      <c r="D4" s="297"/>
      <c r="E4" s="297"/>
      <c r="F4" s="297"/>
      <c r="G4" s="279"/>
      <c r="H4" s="269"/>
    </row>
    <row r="5" spans="1:8" s="53" customFormat="1" ht="22.5" customHeight="1">
      <c r="A5" s="298" t="s">
        <v>4</v>
      </c>
      <c r="B5" s="300" t="s">
        <v>5</v>
      </c>
      <c r="C5" s="283" t="s">
        <v>6</v>
      </c>
      <c r="D5" s="302" t="s">
        <v>1</v>
      </c>
      <c r="E5" s="283" t="s">
        <v>6</v>
      </c>
      <c r="F5" s="304" t="s">
        <v>2</v>
      </c>
      <c r="G5" s="268"/>
      <c r="H5" s="269"/>
    </row>
    <row r="6" spans="1:8" s="53" customFormat="1" ht="22.5" customHeight="1" thickBot="1">
      <c r="A6" s="299"/>
      <c r="B6" s="301"/>
      <c r="C6" s="270" t="s">
        <v>7</v>
      </c>
      <c r="D6" s="303"/>
      <c r="E6" s="270" t="s">
        <v>8</v>
      </c>
      <c r="F6" s="305"/>
      <c r="G6" s="268"/>
      <c r="H6" s="269"/>
    </row>
    <row r="7" spans="1:8" s="160" customFormat="1" ht="22.5" customHeight="1">
      <c r="A7" s="306" t="s">
        <v>140</v>
      </c>
      <c r="B7" s="307"/>
      <c r="C7" s="307"/>
      <c r="D7" s="307"/>
      <c r="E7" s="307"/>
      <c r="F7" s="308"/>
    </row>
    <row r="8" spans="1:8" s="53" customFormat="1" ht="22.5" customHeight="1" thickBot="1">
      <c r="A8" s="287" t="s">
        <v>298</v>
      </c>
      <c r="B8" s="252">
        <v>1</v>
      </c>
      <c r="C8" s="249">
        <f>B8*100/80</f>
        <v>1.25</v>
      </c>
      <c r="D8" s="271">
        <v>100000</v>
      </c>
      <c r="E8" s="275">
        <f>D8*100/23161600</f>
        <v>0.43174910196186794</v>
      </c>
      <c r="F8" s="272" t="s">
        <v>34</v>
      </c>
    </row>
    <row r="9" spans="1:8" s="53" customFormat="1" ht="22.5" customHeight="1" thickBot="1">
      <c r="A9" s="263" t="s">
        <v>3</v>
      </c>
      <c r="B9" s="264">
        <f>SUM(B8)</f>
        <v>1</v>
      </c>
      <c r="C9" s="265">
        <f>B9*100/80</f>
        <v>1.25</v>
      </c>
      <c r="D9" s="266">
        <f>SUM(D8)</f>
        <v>100000</v>
      </c>
      <c r="E9" s="276">
        <f>D9*100/23161600</f>
        <v>0.43174910196186794</v>
      </c>
      <c r="F9" s="273"/>
    </row>
    <row r="10" spans="1:8" s="53" customFormat="1" ht="22.5" customHeight="1">
      <c r="A10" s="309" t="s">
        <v>141</v>
      </c>
      <c r="B10" s="310"/>
      <c r="C10" s="310"/>
      <c r="D10" s="310"/>
      <c r="E10" s="310"/>
      <c r="F10" s="311"/>
    </row>
    <row r="11" spans="1:8" s="53" customFormat="1" ht="22.5" customHeight="1">
      <c r="A11" s="258" t="s">
        <v>299</v>
      </c>
      <c r="B11" s="233">
        <v>21</v>
      </c>
      <c r="C11" s="54">
        <f t="shared" ref="C11:C18" si="0">B11*100/80</f>
        <v>26.25</v>
      </c>
      <c r="D11" s="256">
        <v>5709200</v>
      </c>
      <c r="E11" s="275">
        <f t="shared" ref="E11:E18" si="1">D11*100/23161600</f>
        <v>24.649419729206965</v>
      </c>
      <c r="F11" s="250" t="s">
        <v>39</v>
      </c>
    </row>
    <row r="12" spans="1:8" s="53" customFormat="1" ht="22.5" customHeight="1">
      <c r="A12" s="258" t="s">
        <v>300</v>
      </c>
      <c r="B12" s="233">
        <v>5</v>
      </c>
      <c r="C12" s="54">
        <f t="shared" si="0"/>
        <v>6.25</v>
      </c>
      <c r="D12" s="256">
        <v>960000</v>
      </c>
      <c r="E12" s="275">
        <f t="shared" si="1"/>
        <v>4.1447913788339319</v>
      </c>
      <c r="F12" s="250" t="s">
        <v>35</v>
      </c>
    </row>
    <row r="13" spans="1:8" s="53" customFormat="1" ht="22.5" customHeight="1">
      <c r="A13" s="258" t="s">
        <v>301</v>
      </c>
      <c r="B13" s="233">
        <v>8</v>
      </c>
      <c r="C13" s="54">
        <f t="shared" si="0"/>
        <v>10</v>
      </c>
      <c r="D13" s="256">
        <v>195000</v>
      </c>
      <c r="E13" s="275">
        <f t="shared" si="1"/>
        <v>0.84191074882564243</v>
      </c>
      <c r="F13" s="250" t="s">
        <v>35</v>
      </c>
    </row>
    <row r="14" spans="1:8" s="53" customFormat="1" ht="22.5" customHeight="1">
      <c r="A14" s="258" t="s">
        <v>302</v>
      </c>
      <c r="B14" s="233">
        <v>1</v>
      </c>
      <c r="C14" s="54">
        <f t="shared" si="0"/>
        <v>1.25</v>
      </c>
      <c r="D14" s="256">
        <v>100000</v>
      </c>
      <c r="E14" s="275">
        <f t="shared" si="1"/>
        <v>0.43174910196186794</v>
      </c>
      <c r="F14" s="250" t="s">
        <v>35</v>
      </c>
    </row>
    <row r="15" spans="1:8" s="53" customFormat="1" ht="22.5" customHeight="1">
      <c r="A15" s="258" t="s">
        <v>303</v>
      </c>
      <c r="B15" s="233">
        <v>6</v>
      </c>
      <c r="C15" s="54">
        <f t="shared" si="0"/>
        <v>7.5</v>
      </c>
      <c r="D15" s="256">
        <v>13707400</v>
      </c>
      <c r="E15" s="275">
        <f t="shared" si="1"/>
        <v>59.181576402321085</v>
      </c>
      <c r="F15" s="250" t="s">
        <v>35</v>
      </c>
    </row>
    <row r="16" spans="1:8" s="53" customFormat="1" ht="22.5" customHeight="1">
      <c r="A16" s="258" t="s">
        <v>304</v>
      </c>
      <c r="B16" s="233">
        <v>4</v>
      </c>
      <c r="C16" s="54">
        <f t="shared" si="0"/>
        <v>5</v>
      </c>
      <c r="D16" s="256">
        <v>80000</v>
      </c>
      <c r="E16" s="275">
        <f t="shared" si="1"/>
        <v>0.34539928156949434</v>
      </c>
      <c r="F16" s="250" t="s">
        <v>39</v>
      </c>
    </row>
    <row r="17" spans="1:8" s="53" customFormat="1" ht="22.5" customHeight="1" thickBot="1">
      <c r="A17" s="287" t="s">
        <v>468</v>
      </c>
      <c r="B17" s="252">
        <v>8</v>
      </c>
      <c r="C17" s="249">
        <f t="shared" si="0"/>
        <v>10</v>
      </c>
      <c r="D17" s="271">
        <v>515000</v>
      </c>
      <c r="E17" s="275">
        <f t="shared" si="1"/>
        <v>2.2235078751036199</v>
      </c>
      <c r="F17" s="272" t="s">
        <v>35</v>
      </c>
    </row>
    <row r="18" spans="1:8" s="53" customFormat="1" ht="22.5" customHeight="1" thickBot="1">
      <c r="A18" s="263" t="s">
        <v>3</v>
      </c>
      <c r="B18" s="264">
        <f>SUM(B11:B17)</f>
        <v>53</v>
      </c>
      <c r="C18" s="265">
        <f t="shared" si="0"/>
        <v>66.25</v>
      </c>
      <c r="D18" s="266">
        <f>SUM(D11:D17)</f>
        <v>21266600</v>
      </c>
      <c r="E18" s="276">
        <f t="shared" si="1"/>
        <v>91.818354517822598</v>
      </c>
      <c r="F18" s="273"/>
    </row>
    <row r="19" spans="1:8" s="53" customFormat="1" ht="22.5" customHeight="1">
      <c r="A19" s="312" t="s">
        <v>138</v>
      </c>
      <c r="B19" s="313"/>
      <c r="C19" s="313"/>
      <c r="D19" s="313"/>
      <c r="E19" s="313"/>
      <c r="F19" s="314"/>
    </row>
    <row r="20" spans="1:8" s="53" customFormat="1" ht="22.5" customHeight="1">
      <c r="A20" s="258" t="s">
        <v>301</v>
      </c>
      <c r="B20" s="251">
        <v>6</v>
      </c>
      <c r="C20" s="54">
        <f>B20*100/80</f>
        <v>7.5</v>
      </c>
      <c r="D20" s="246">
        <v>190000</v>
      </c>
      <c r="E20" s="275">
        <f t="shared" ref="E20:E22" si="2">D20*100/23161600</f>
        <v>0.82032329372754909</v>
      </c>
      <c r="F20" s="247" t="s">
        <v>35</v>
      </c>
    </row>
    <row r="21" spans="1:8" s="53" customFormat="1" ht="22.5" customHeight="1" thickBot="1">
      <c r="A21" s="287" t="s">
        <v>305</v>
      </c>
      <c r="B21" s="252">
        <v>2</v>
      </c>
      <c r="C21" s="249">
        <f>B21*100/80</f>
        <v>2.5</v>
      </c>
      <c r="D21" s="248">
        <v>70000</v>
      </c>
      <c r="E21" s="275">
        <f t="shared" si="2"/>
        <v>0.30222437137330754</v>
      </c>
      <c r="F21" s="272" t="s">
        <v>35</v>
      </c>
    </row>
    <row r="22" spans="1:8" ht="22.5" customHeight="1" thickBot="1">
      <c r="A22" s="263" t="s">
        <v>3</v>
      </c>
      <c r="B22" s="264">
        <f>SUM(B20:B21)</f>
        <v>8</v>
      </c>
      <c r="C22" s="265">
        <f>B22*100/80</f>
        <v>10</v>
      </c>
      <c r="D22" s="266">
        <f>SUM(D20:D21)</f>
        <v>260000</v>
      </c>
      <c r="E22" s="276">
        <f t="shared" si="2"/>
        <v>1.1225476651008566</v>
      </c>
      <c r="F22" s="95"/>
    </row>
    <row r="23" spans="1:8" s="2" customFormat="1" ht="22.5" customHeight="1">
      <c r="D23" s="267"/>
      <c r="F23" s="3"/>
      <c r="H23" s="267"/>
    </row>
    <row r="24" spans="1:8" s="2" customFormat="1" ht="22.5" customHeight="1">
      <c r="D24" s="267"/>
      <c r="F24" s="3"/>
      <c r="H24" s="267"/>
    </row>
    <row r="25" spans="1:8" s="2" customFormat="1" ht="22.5" customHeight="1">
      <c r="D25" s="267"/>
      <c r="F25" s="3"/>
      <c r="H25" s="267"/>
    </row>
    <row r="26" spans="1:8" s="2" customFormat="1" ht="22.5" customHeight="1">
      <c r="D26" s="267"/>
      <c r="F26" s="216" t="s">
        <v>307</v>
      </c>
      <c r="H26" s="267"/>
    </row>
    <row r="27" spans="1:8" s="53" customFormat="1" ht="22.5" customHeight="1">
      <c r="A27" s="296" t="s">
        <v>467</v>
      </c>
      <c r="B27" s="296"/>
      <c r="C27" s="296"/>
      <c r="D27" s="296"/>
      <c r="E27" s="296"/>
      <c r="F27" s="296"/>
      <c r="G27" s="218"/>
      <c r="H27" s="269"/>
    </row>
    <row r="28" spans="1:8" s="53" customFormat="1" ht="22.5" customHeight="1">
      <c r="A28" s="296" t="s">
        <v>469</v>
      </c>
      <c r="B28" s="296"/>
      <c r="C28" s="296"/>
      <c r="D28" s="296"/>
      <c r="E28" s="296"/>
      <c r="F28" s="296"/>
      <c r="G28" s="219"/>
      <c r="H28" s="269"/>
    </row>
    <row r="29" spans="1:8" s="53" customFormat="1" ht="22.5" customHeight="1" thickBot="1">
      <c r="A29" s="297" t="s">
        <v>38</v>
      </c>
      <c r="B29" s="297"/>
      <c r="C29" s="297"/>
      <c r="D29" s="297"/>
      <c r="E29" s="297"/>
      <c r="F29" s="297"/>
      <c r="G29" s="279"/>
      <c r="H29" s="269"/>
    </row>
    <row r="30" spans="1:8" s="53" customFormat="1" ht="22.5" customHeight="1">
      <c r="A30" s="298" t="s">
        <v>4</v>
      </c>
      <c r="B30" s="300" t="s">
        <v>5</v>
      </c>
      <c r="C30" s="283" t="s">
        <v>6</v>
      </c>
      <c r="D30" s="302" t="s">
        <v>1</v>
      </c>
      <c r="E30" s="283" t="s">
        <v>6</v>
      </c>
      <c r="F30" s="304" t="s">
        <v>2</v>
      </c>
      <c r="G30" s="268"/>
      <c r="H30" s="269"/>
    </row>
    <row r="31" spans="1:8" s="53" customFormat="1" ht="22.5" customHeight="1" thickBot="1">
      <c r="A31" s="315"/>
      <c r="B31" s="316"/>
      <c r="C31" s="284" t="s">
        <v>7</v>
      </c>
      <c r="D31" s="317"/>
      <c r="E31" s="284" t="s">
        <v>8</v>
      </c>
      <c r="F31" s="318"/>
      <c r="G31" s="268"/>
      <c r="H31" s="269"/>
    </row>
    <row r="32" spans="1:8" s="53" customFormat="1" ht="22.5" customHeight="1">
      <c r="A32" s="319" t="s">
        <v>142</v>
      </c>
      <c r="B32" s="320"/>
      <c r="C32" s="320"/>
      <c r="D32" s="320"/>
      <c r="E32" s="320"/>
      <c r="F32" s="321"/>
      <c r="G32" s="253"/>
    </row>
    <row r="33" spans="1:7" s="53" customFormat="1" ht="22.5" customHeight="1">
      <c r="A33" s="258" t="s">
        <v>300</v>
      </c>
      <c r="B33" s="254">
        <v>5</v>
      </c>
      <c r="C33" s="54">
        <f t="shared" ref="C33:C41" si="3">B33*100/80</f>
        <v>6.25</v>
      </c>
      <c r="D33" s="255">
        <v>130000</v>
      </c>
      <c r="E33" s="275">
        <f t="shared" ref="E33:E36" si="4">D33*100/23161600</f>
        <v>0.56127383255042829</v>
      </c>
      <c r="F33" s="286" t="s">
        <v>35</v>
      </c>
      <c r="G33" s="253"/>
    </row>
    <row r="34" spans="1:7" s="53" customFormat="1" ht="22.5" customHeight="1">
      <c r="A34" s="258" t="s">
        <v>298</v>
      </c>
      <c r="B34" s="233">
        <v>3</v>
      </c>
      <c r="C34" s="54">
        <f t="shared" si="3"/>
        <v>3.75</v>
      </c>
      <c r="D34" s="256">
        <v>770000</v>
      </c>
      <c r="E34" s="275">
        <f t="shared" si="4"/>
        <v>3.3244680851063828</v>
      </c>
      <c r="F34" s="250" t="s">
        <v>35</v>
      </c>
    </row>
    <row r="35" spans="1:7" s="53" customFormat="1" ht="22.5" customHeight="1" thickBot="1">
      <c r="A35" s="287" t="s">
        <v>305</v>
      </c>
      <c r="B35" s="252">
        <v>1</v>
      </c>
      <c r="C35" s="249">
        <f t="shared" si="3"/>
        <v>1.25</v>
      </c>
      <c r="D35" s="248">
        <v>5000</v>
      </c>
      <c r="E35" s="275">
        <f t="shared" si="4"/>
        <v>2.1587455098093396E-2</v>
      </c>
      <c r="F35" s="272" t="s">
        <v>35</v>
      </c>
    </row>
    <row r="36" spans="1:7" ht="22.5" customHeight="1" thickBot="1">
      <c r="A36" s="277" t="s">
        <v>3</v>
      </c>
      <c r="B36" s="278">
        <f>SUM(B33:B35)</f>
        <v>9</v>
      </c>
      <c r="C36" s="265">
        <f t="shared" si="3"/>
        <v>11.25</v>
      </c>
      <c r="D36" s="266">
        <f>SUM(D33:D35)</f>
        <v>905000</v>
      </c>
      <c r="E36" s="276">
        <f t="shared" si="4"/>
        <v>3.9073293727549046</v>
      </c>
      <c r="F36" s="95"/>
    </row>
    <row r="37" spans="1:7" s="53" customFormat="1" ht="22.5" customHeight="1">
      <c r="A37" s="309" t="s">
        <v>143</v>
      </c>
      <c r="B37" s="310"/>
      <c r="C37" s="310"/>
      <c r="D37" s="310"/>
      <c r="E37" s="310"/>
      <c r="F37" s="311"/>
    </row>
    <row r="38" spans="1:7" s="53" customFormat="1" ht="22.5" customHeight="1">
      <c r="A38" s="258" t="s">
        <v>306</v>
      </c>
      <c r="B38" s="233">
        <v>10</v>
      </c>
      <c r="C38" s="54">
        <f t="shared" si="3"/>
        <v>12.5</v>
      </c>
      <c r="D38" s="257">
        <v>870000</v>
      </c>
      <c r="E38" s="275">
        <f t="shared" ref="E38:E41" si="5">D38*100/23161600</f>
        <v>3.756217187068251</v>
      </c>
      <c r="F38" s="250" t="s">
        <v>35</v>
      </c>
    </row>
    <row r="39" spans="1:7" s="53" customFormat="1" ht="22.5" customHeight="1">
      <c r="A39" s="258" t="s">
        <v>299</v>
      </c>
      <c r="B39" s="233">
        <v>2</v>
      </c>
      <c r="C39" s="54">
        <f t="shared" si="3"/>
        <v>2.5</v>
      </c>
      <c r="D39" s="257">
        <v>60000</v>
      </c>
      <c r="E39" s="275">
        <f t="shared" si="5"/>
        <v>0.25904946117712074</v>
      </c>
      <c r="F39" s="250" t="s">
        <v>39</v>
      </c>
    </row>
    <row r="40" spans="1:7" s="53" customFormat="1" ht="22.5" customHeight="1" thickBot="1">
      <c r="A40" s="259" t="s">
        <v>3</v>
      </c>
      <c r="B40" s="262">
        <f>SUM(B38:B39)</f>
        <v>12</v>
      </c>
      <c r="C40" s="249">
        <f t="shared" si="3"/>
        <v>15</v>
      </c>
      <c r="D40" s="260">
        <f>SUM(D38:D39)</f>
        <v>930000</v>
      </c>
      <c r="E40" s="275">
        <f t="shared" si="5"/>
        <v>4.0152666482453716</v>
      </c>
      <c r="F40" s="261"/>
    </row>
    <row r="41" spans="1:7" ht="27.75" customHeight="1" thickBot="1">
      <c r="A41" s="280" t="s">
        <v>139</v>
      </c>
      <c r="B41" s="281">
        <f>SUM(B9+B18+B22+B36+B40)</f>
        <v>83</v>
      </c>
      <c r="C41" s="274">
        <f t="shared" si="3"/>
        <v>103.75</v>
      </c>
      <c r="D41" s="282">
        <f>SUM(D9+D18+D22+D36+D40)</f>
        <v>23461600</v>
      </c>
      <c r="E41" s="276">
        <f t="shared" si="5"/>
        <v>101.29524730588561</v>
      </c>
      <c r="F41" s="95"/>
    </row>
  </sheetData>
  <mergeCells count="19">
    <mergeCell ref="A37:F37"/>
    <mergeCell ref="A30:A31"/>
    <mergeCell ref="B30:B31"/>
    <mergeCell ref="D30:D31"/>
    <mergeCell ref="F30:F31"/>
    <mergeCell ref="A32:F32"/>
    <mergeCell ref="A7:F7"/>
    <mergeCell ref="A10:F10"/>
    <mergeCell ref="A27:F27"/>
    <mergeCell ref="A28:F28"/>
    <mergeCell ref="A29:F29"/>
    <mergeCell ref="A19:F19"/>
    <mergeCell ref="A2:F2"/>
    <mergeCell ref="A3:F3"/>
    <mergeCell ref="A4:F4"/>
    <mergeCell ref="A5:A6"/>
    <mergeCell ref="B5:B6"/>
    <mergeCell ref="D5:D6"/>
    <mergeCell ref="F5:F6"/>
  </mergeCells>
  <pageMargins left="0.59055118110236227" right="0.59055118110236227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576"/>
  <sheetViews>
    <sheetView topLeftCell="A604" zoomScaleNormal="100" workbookViewId="0">
      <selection activeCell="C83" sqref="C83"/>
    </sheetView>
  </sheetViews>
  <sheetFormatPr defaultRowHeight="24" customHeight="1"/>
  <cols>
    <col min="1" max="1" width="6.28515625" style="3" customWidth="1"/>
    <col min="2" max="2" width="24.85546875" style="13" customWidth="1"/>
    <col min="3" max="3" width="39.85546875" style="14" customWidth="1"/>
    <col min="4" max="4" width="10.5703125" style="13" customWidth="1"/>
    <col min="5" max="5" width="17" style="3" customWidth="1"/>
    <col min="6" max="6" width="12" style="3" customWidth="1"/>
    <col min="7" max="18" width="3.5703125" style="2" customWidth="1"/>
    <col min="19" max="19" width="3.5703125" style="15" customWidth="1"/>
    <col min="20" max="27" width="9.140625" style="2"/>
    <col min="28" max="28" width="13.140625" style="2" customWidth="1"/>
    <col min="29" max="29" width="9.140625" style="2"/>
    <col min="30" max="30" width="11.5703125" style="2" customWidth="1"/>
    <col min="31" max="16384" width="9.140625" style="2"/>
  </cols>
  <sheetData>
    <row r="1" spans="1:30" ht="24" customHeight="1">
      <c r="P1" s="2" t="s">
        <v>168</v>
      </c>
      <c r="Q1" s="55"/>
      <c r="R1" s="55"/>
    </row>
    <row r="2" spans="1:30" ht="24" customHeight="1">
      <c r="A2" s="322" t="s">
        <v>466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</row>
    <row r="3" spans="1:30" ht="24" customHeight="1">
      <c r="A3" s="322" t="s">
        <v>312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</row>
    <row r="4" spans="1:30" ht="24" customHeight="1">
      <c r="A4" s="322" t="s">
        <v>38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</row>
    <row r="5" spans="1:30" ht="24" customHeight="1">
      <c r="A5" s="328" t="s">
        <v>67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5"/>
    </row>
    <row r="6" spans="1:30" ht="24" customHeight="1">
      <c r="A6" s="16" t="s">
        <v>169</v>
      </c>
      <c r="B6" s="16"/>
      <c r="C6" s="16"/>
      <c r="D6" s="17"/>
      <c r="E6" s="50"/>
      <c r="F6" s="50"/>
      <c r="G6" s="18"/>
      <c r="H6" s="18"/>
      <c r="I6" s="18"/>
      <c r="J6" s="16"/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5"/>
    </row>
    <row r="7" spans="1:30" ht="24" customHeight="1">
      <c r="A7" s="12" t="s">
        <v>9</v>
      </c>
      <c r="B7" s="5" t="s">
        <v>10</v>
      </c>
      <c r="C7" s="5" t="s">
        <v>11</v>
      </c>
      <c r="D7" s="19" t="s">
        <v>8</v>
      </c>
      <c r="E7" s="5" t="s">
        <v>12</v>
      </c>
      <c r="F7" s="5" t="s">
        <v>13</v>
      </c>
      <c r="G7" s="324" t="s">
        <v>293</v>
      </c>
      <c r="H7" s="325"/>
      <c r="I7" s="326"/>
      <c r="J7" s="324" t="s">
        <v>323</v>
      </c>
      <c r="K7" s="325"/>
      <c r="L7" s="325"/>
      <c r="M7" s="325"/>
      <c r="N7" s="325"/>
      <c r="O7" s="325"/>
      <c r="P7" s="325"/>
      <c r="Q7" s="325"/>
      <c r="R7" s="326"/>
    </row>
    <row r="8" spans="1:30" ht="24" customHeight="1">
      <c r="A8" s="6" t="s">
        <v>14</v>
      </c>
      <c r="B8" s="20"/>
      <c r="C8" s="7" t="s">
        <v>15</v>
      </c>
      <c r="D8" s="52" t="s">
        <v>16</v>
      </c>
      <c r="E8" s="7" t="s">
        <v>17</v>
      </c>
      <c r="F8" s="7" t="s">
        <v>17</v>
      </c>
      <c r="G8" s="39" t="s">
        <v>18</v>
      </c>
      <c r="H8" s="40" t="s">
        <v>19</v>
      </c>
      <c r="I8" s="40" t="s">
        <v>20</v>
      </c>
      <c r="J8" s="39" t="s">
        <v>21</v>
      </c>
      <c r="K8" s="39" t="s">
        <v>22</v>
      </c>
      <c r="L8" s="39" t="s">
        <v>23</v>
      </c>
      <c r="M8" s="39" t="s">
        <v>24</v>
      </c>
      <c r="N8" s="39" t="s">
        <v>25</v>
      </c>
      <c r="O8" s="39" t="s">
        <v>26</v>
      </c>
      <c r="P8" s="39" t="s">
        <v>27</v>
      </c>
      <c r="Q8" s="39" t="s">
        <v>28</v>
      </c>
      <c r="R8" s="39" t="s">
        <v>29</v>
      </c>
    </row>
    <row r="9" spans="1:30" s="26" customFormat="1" ht="24" customHeight="1">
      <c r="A9" s="43">
        <v>1</v>
      </c>
      <c r="B9" s="44" t="s">
        <v>308</v>
      </c>
      <c r="C9" s="44" t="s">
        <v>117</v>
      </c>
      <c r="D9" s="80">
        <v>100000</v>
      </c>
      <c r="E9" s="45" t="s">
        <v>53</v>
      </c>
      <c r="F9" s="45" t="s">
        <v>34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25"/>
    </row>
    <row r="10" spans="1:30" s="26" customFormat="1" ht="24" customHeight="1">
      <c r="A10" s="21"/>
      <c r="B10" s="22" t="s">
        <v>309</v>
      </c>
      <c r="C10" s="22" t="s">
        <v>310</v>
      </c>
      <c r="D10" s="23"/>
      <c r="E10" s="24"/>
      <c r="F10" s="24" t="s">
        <v>54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15"/>
    </row>
    <row r="11" spans="1:30" s="26" customFormat="1" ht="24" customHeight="1">
      <c r="A11" s="27"/>
      <c r="B11" s="28"/>
      <c r="C11" s="28" t="s">
        <v>311</v>
      </c>
      <c r="D11" s="38"/>
      <c r="E11" s="20"/>
      <c r="F11" s="20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15"/>
    </row>
    <row r="12" spans="1:30" s="26" customFormat="1" ht="17.25" customHeight="1">
      <c r="A12" s="8"/>
      <c r="B12" s="29"/>
      <c r="C12" s="29"/>
      <c r="D12" s="79"/>
      <c r="E12" s="8"/>
      <c r="F12" s="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46"/>
    </row>
    <row r="13" spans="1:30" s="83" customFormat="1" ht="22.5" customHeight="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2"/>
    </row>
    <row r="14" spans="1:30" s="83" customFormat="1" ht="22.5" customHeight="1">
      <c r="A14" s="84"/>
      <c r="B14" s="84"/>
      <c r="C14" s="84"/>
      <c r="D14" s="85"/>
      <c r="E14" s="86"/>
      <c r="F14" s="86"/>
      <c r="G14" s="87"/>
      <c r="H14" s="87"/>
      <c r="I14" s="87"/>
      <c r="J14" s="84"/>
      <c r="K14" s="85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</row>
    <row r="15" spans="1:30" s="83" customFormat="1" ht="22.5" customHeight="1">
      <c r="A15" s="84"/>
      <c r="B15" s="84"/>
      <c r="C15" s="84"/>
      <c r="D15" s="85"/>
      <c r="E15" s="86"/>
      <c r="F15" s="86"/>
      <c r="G15" s="87"/>
      <c r="H15" s="87"/>
      <c r="I15" s="87"/>
      <c r="J15" s="84"/>
      <c r="K15" s="85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</row>
    <row r="16" spans="1:30" s="83" customFormat="1" ht="22.5" customHeight="1">
      <c r="A16" s="84"/>
      <c r="B16" s="84"/>
      <c r="C16" s="84"/>
      <c r="D16" s="85"/>
      <c r="E16" s="86"/>
      <c r="F16" s="86"/>
      <c r="G16" s="87"/>
      <c r="H16" s="87"/>
      <c r="I16" s="87"/>
      <c r="J16" s="84"/>
      <c r="K16" s="85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</row>
    <row r="17" spans="1:30" s="83" customFormat="1" ht="22.5" customHeight="1">
      <c r="A17" s="84"/>
      <c r="B17" s="84"/>
      <c r="C17" s="84"/>
      <c r="D17" s="85"/>
      <c r="E17" s="86"/>
      <c r="F17" s="86"/>
      <c r="G17" s="87"/>
      <c r="H17" s="87"/>
      <c r="I17" s="87"/>
      <c r="J17" s="84"/>
      <c r="K17" s="85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2"/>
    </row>
    <row r="18" spans="1:30" s="83" customFormat="1" ht="22.5" customHeight="1">
      <c r="A18" s="84"/>
      <c r="B18" s="84"/>
      <c r="C18" s="84"/>
      <c r="D18" s="85"/>
      <c r="E18" s="86"/>
      <c r="F18" s="86"/>
      <c r="G18" s="87"/>
      <c r="H18" s="87"/>
      <c r="I18" s="87"/>
      <c r="J18" s="84"/>
      <c r="K18" s="85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2"/>
    </row>
    <row r="19" spans="1:30" s="83" customFormat="1" ht="22.5" customHeight="1">
      <c r="A19" s="84"/>
      <c r="B19" s="84"/>
      <c r="C19" s="84"/>
      <c r="D19" s="85"/>
      <c r="E19" s="86"/>
      <c r="F19" s="86"/>
      <c r="G19" s="87"/>
      <c r="H19" s="87"/>
      <c r="I19" s="87"/>
      <c r="J19" s="84"/>
      <c r="K19" s="85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/>
    </row>
    <row r="20" spans="1:30" s="83" customFormat="1" ht="22.5" customHeight="1">
      <c r="A20" s="84"/>
      <c r="B20" s="84"/>
      <c r="C20" s="84"/>
      <c r="D20" s="85"/>
      <c r="E20" s="86"/>
      <c r="F20" s="86"/>
      <c r="G20" s="87"/>
      <c r="H20" s="87"/>
      <c r="I20" s="87"/>
      <c r="J20" s="84"/>
      <c r="K20" s="85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</row>
    <row r="22" spans="1:30" ht="24" customHeight="1">
      <c r="S22" s="214"/>
    </row>
    <row r="23" spans="1:30" ht="24" customHeight="1">
      <c r="A23" s="8"/>
      <c r="B23" s="29"/>
      <c r="C23" s="29"/>
      <c r="D23" s="9"/>
      <c r="E23" s="8"/>
      <c r="F23" s="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30" ht="24" customHeight="1">
      <c r="A24" s="8"/>
      <c r="B24" s="29"/>
      <c r="C24" s="29"/>
      <c r="D24" s="9"/>
      <c r="E24" s="8"/>
      <c r="F24" s="8"/>
      <c r="G24" s="29"/>
      <c r="H24" s="29"/>
      <c r="I24" s="29"/>
      <c r="J24" s="29"/>
      <c r="K24" s="29"/>
      <c r="L24" s="29"/>
      <c r="M24" s="29"/>
      <c r="N24" s="29"/>
      <c r="O24" s="29"/>
      <c r="P24" s="2" t="s">
        <v>168</v>
      </c>
      <c r="Q24" s="55"/>
      <c r="R24" s="55"/>
    </row>
    <row r="25" spans="1:30" ht="24" customHeight="1">
      <c r="A25" s="322" t="s">
        <v>466</v>
      </c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220"/>
    </row>
    <row r="26" spans="1:30" ht="24" customHeight="1">
      <c r="A26" s="322" t="s">
        <v>312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220"/>
    </row>
    <row r="27" spans="1:30" ht="24" customHeight="1">
      <c r="A27" s="322" t="s">
        <v>38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220"/>
    </row>
    <row r="28" spans="1:30" ht="24" customHeight="1">
      <c r="A28" s="323" t="s">
        <v>65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1"/>
      <c r="M28" s="1"/>
      <c r="N28" s="1"/>
      <c r="O28" s="1"/>
      <c r="P28" s="1"/>
      <c r="Q28" s="1"/>
      <c r="R28" s="1"/>
    </row>
    <row r="29" spans="1:30" ht="24" customHeight="1">
      <c r="A29" s="30" t="s">
        <v>170</v>
      </c>
      <c r="B29" s="30"/>
      <c r="C29" s="30"/>
      <c r="D29" s="30"/>
      <c r="E29" s="51"/>
      <c r="F29" s="51"/>
      <c r="G29" s="31"/>
      <c r="H29" s="31"/>
      <c r="I29" s="31"/>
      <c r="J29" s="30"/>
      <c r="K29" s="30"/>
      <c r="L29" s="1"/>
      <c r="M29" s="1"/>
      <c r="N29" s="1"/>
      <c r="O29" s="1"/>
      <c r="P29" s="1"/>
      <c r="Q29" s="1"/>
      <c r="R29" s="1"/>
    </row>
    <row r="30" spans="1:30" ht="24" customHeight="1">
      <c r="A30" s="12" t="s">
        <v>9</v>
      </c>
      <c r="B30" s="5" t="s">
        <v>10</v>
      </c>
      <c r="C30" s="5" t="s">
        <v>11</v>
      </c>
      <c r="D30" s="19" t="s">
        <v>8</v>
      </c>
      <c r="E30" s="5" t="s">
        <v>12</v>
      </c>
      <c r="F30" s="5" t="s">
        <v>13</v>
      </c>
      <c r="G30" s="324" t="s">
        <v>293</v>
      </c>
      <c r="H30" s="325"/>
      <c r="I30" s="326"/>
      <c r="J30" s="324" t="s">
        <v>323</v>
      </c>
      <c r="K30" s="325"/>
      <c r="L30" s="325"/>
      <c r="M30" s="325"/>
      <c r="N30" s="325"/>
      <c r="O30" s="325"/>
      <c r="P30" s="325"/>
      <c r="Q30" s="325"/>
      <c r="R30" s="326"/>
    </row>
    <row r="31" spans="1:30" ht="24" customHeight="1">
      <c r="A31" s="6" t="s">
        <v>14</v>
      </c>
      <c r="B31" s="20"/>
      <c r="C31" s="7" t="s">
        <v>15</v>
      </c>
      <c r="D31" s="52" t="s">
        <v>16</v>
      </c>
      <c r="E31" s="7" t="s">
        <v>17</v>
      </c>
      <c r="F31" s="7" t="s">
        <v>17</v>
      </c>
      <c r="G31" s="39" t="s">
        <v>18</v>
      </c>
      <c r="H31" s="40" t="s">
        <v>19</v>
      </c>
      <c r="I31" s="40" t="s">
        <v>20</v>
      </c>
      <c r="J31" s="39" t="s">
        <v>21</v>
      </c>
      <c r="K31" s="39" t="s">
        <v>22</v>
      </c>
      <c r="L31" s="39" t="s">
        <v>23</v>
      </c>
      <c r="M31" s="39" t="s">
        <v>24</v>
      </c>
      <c r="N31" s="39" t="s">
        <v>25</v>
      </c>
      <c r="O31" s="39" t="s">
        <v>26</v>
      </c>
      <c r="P31" s="39" t="s">
        <v>27</v>
      </c>
      <c r="Q31" s="39" t="s">
        <v>28</v>
      </c>
      <c r="R31" s="39" t="s">
        <v>29</v>
      </c>
    </row>
    <row r="32" spans="1:30" ht="24" customHeight="1">
      <c r="A32" s="21">
        <v>1</v>
      </c>
      <c r="B32" s="22" t="s">
        <v>55</v>
      </c>
      <c r="C32" s="22" t="s">
        <v>118</v>
      </c>
      <c r="D32" s="23">
        <v>2080000</v>
      </c>
      <c r="E32" s="24" t="s">
        <v>57</v>
      </c>
      <c r="F32" s="24" t="s">
        <v>39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9" ht="24" customHeight="1">
      <c r="A33" s="21"/>
      <c r="B33" s="22" t="s">
        <v>56</v>
      </c>
      <c r="C33" s="32" t="s">
        <v>120</v>
      </c>
      <c r="D33" s="23"/>
      <c r="E33" s="24" t="s">
        <v>42</v>
      </c>
      <c r="F33" s="24" t="s">
        <v>57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9" ht="24" customHeight="1">
      <c r="A34" s="21"/>
      <c r="B34" s="22"/>
      <c r="C34" s="22" t="s">
        <v>119</v>
      </c>
      <c r="D34" s="23"/>
      <c r="E34" s="24"/>
      <c r="F34" s="33" t="s">
        <v>58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9" ht="24" customHeight="1">
      <c r="A35" s="21">
        <v>2</v>
      </c>
      <c r="B35" s="58" t="s">
        <v>122</v>
      </c>
      <c r="C35" s="62" t="s">
        <v>173</v>
      </c>
      <c r="D35" s="42">
        <v>1127000</v>
      </c>
      <c r="E35" s="24" t="s">
        <v>377</v>
      </c>
      <c r="F35" s="24" t="s">
        <v>39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9" ht="24" customHeight="1">
      <c r="A36" s="21"/>
      <c r="B36" s="58" t="s">
        <v>121</v>
      </c>
      <c r="C36" s="62" t="s">
        <v>174</v>
      </c>
      <c r="D36" s="42"/>
      <c r="E36" s="24" t="s">
        <v>375</v>
      </c>
      <c r="F36" s="24" t="s">
        <v>59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9" ht="24" customHeight="1">
      <c r="A37" s="21"/>
      <c r="B37" s="58" t="s">
        <v>171</v>
      </c>
      <c r="C37" s="62"/>
      <c r="D37" s="42"/>
      <c r="E37" s="24" t="s">
        <v>376</v>
      </c>
      <c r="F37" s="2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9" ht="24" customHeight="1">
      <c r="A38" s="21">
        <v>3</v>
      </c>
      <c r="B38" s="58" t="s">
        <v>122</v>
      </c>
      <c r="C38" s="62" t="s">
        <v>175</v>
      </c>
      <c r="D38" s="42">
        <v>442000</v>
      </c>
      <c r="E38" s="24" t="s">
        <v>377</v>
      </c>
      <c r="F38" s="24" t="s">
        <v>39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9" ht="24" customHeight="1">
      <c r="A39" s="21"/>
      <c r="B39" s="58" t="s">
        <v>121</v>
      </c>
      <c r="C39" s="62" t="s">
        <v>176</v>
      </c>
      <c r="D39" s="42"/>
      <c r="E39" s="24" t="s">
        <v>375</v>
      </c>
      <c r="F39" s="24" t="s">
        <v>59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9" ht="24" customHeight="1">
      <c r="A40" s="21"/>
      <c r="B40" s="58" t="s">
        <v>313</v>
      </c>
      <c r="C40" s="62"/>
      <c r="D40" s="42"/>
      <c r="E40" s="24" t="s">
        <v>376</v>
      </c>
      <c r="F40" s="24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9" ht="24" customHeight="1">
      <c r="A41" s="21">
        <v>4</v>
      </c>
      <c r="B41" s="58" t="s">
        <v>122</v>
      </c>
      <c r="C41" s="62" t="s">
        <v>177</v>
      </c>
      <c r="D41" s="42">
        <v>16000</v>
      </c>
      <c r="E41" s="21" t="s">
        <v>377</v>
      </c>
      <c r="F41" s="24" t="s">
        <v>39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9" ht="24" customHeight="1">
      <c r="A42" s="21"/>
      <c r="B42" s="58" t="s">
        <v>121</v>
      </c>
      <c r="C42" s="62" t="s">
        <v>178</v>
      </c>
      <c r="D42" s="42"/>
      <c r="E42" s="21" t="s">
        <v>375</v>
      </c>
      <c r="F42" s="24" t="s">
        <v>59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9" ht="48.75" customHeight="1">
      <c r="A43" s="27"/>
      <c r="B43" s="77" t="s">
        <v>314</v>
      </c>
      <c r="C43" s="78"/>
      <c r="D43" s="47"/>
      <c r="E43" s="27" t="s">
        <v>376</v>
      </c>
      <c r="F43" s="20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9" ht="15.75" customHeight="1">
      <c r="A44" s="8"/>
      <c r="B44" s="29"/>
      <c r="C44" s="41"/>
      <c r="D44" s="9"/>
      <c r="E44" s="8"/>
      <c r="F44" s="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9" ht="15.75" customHeight="1">
      <c r="A45" s="8"/>
      <c r="B45" s="29"/>
      <c r="C45" s="41"/>
      <c r="D45" s="9"/>
      <c r="E45" s="8"/>
      <c r="F45" s="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14"/>
    </row>
    <row r="46" spans="1:19" ht="15.75" customHeight="1">
      <c r="A46" s="8"/>
      <c r="B46" s="29"/>
      <c r="C46" s="41"/>
      <c r="D46" s="9"/>
      <c r="E46" s="8"/>
      <c r="F46" s="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14"/>
    </row>
    <row r="47" spans="1:19" ht="24" customHeight="1">
      <c r="A47" s="8"/>
      <c r="B47" s="29"/>
      <c r="C47" s="29"/>
      <c r="D47" s="9"/>
      <c r="E47" s="8"/>
      <c r="F47" s="8"/>
      <c r="G47" s="29"/>
      <c r="H47" s="29"/>
      <c r="I47" s="29"/>
      <c r="J47" s="29"/>
      <c r="K47" s="29"/>
      <c r="L47" s="29"/>
      <c r="M47" s="29"/>
      <c r="N47" s="29"/>
      <c r="O47" s="29"/>
      <c r="P47" s="2" t="s">
        <v>168</v>
      </c>
      <c r="Q47" s="55"/>
      <c r="R47" s="55"/>
    </row>
    <row r="48" spans="1:19" ht="24" customHeight="1">
      <c r="A48" s="322" t="s">
        <v>466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220"/>
    </row>
    <row r="49" spans="1:19" ht="24" customHeight="1">
      <c r="A49" s="322" t="s">
        <v>312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220"/>
    </row>
    <row r="50" spans="1:19" ht="24" customHeight="1">
      <c r="A50" s="322" t="s">
        <v>38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220"/>
    </row>
    <row r="51" spans="1:19" ht="24" customHeight="1">
      <c r="A51" s="323" t="s">
        <v>65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1"/>
      <c r="M51" s="1"/>
      <c r="N51" s="1"/>
      <c r="O51" s="1"/>
      <c r="P51" s="1"/>
      <c r="Q51" s="1"/>
      <c r="R51" s="1"/>
    </row>
    <row r="52" spans="1:19" ht="24" customHeight="1">
      <c r="A52" s="30" t="s">
        <v>170</v>
      </c>
      <c r="B52" s="30"/>
      <c r="C52" s="30"/>
      <c r="D52" s="30"/>
      <c r="E52" s="51"/>
      <c r="F52" s="51"/>
      <c r="G52" s="31"/>
      <c r="H52" s="31"/>
      <c r="I52" s="31"/>
      <c r="J52" s="30"/>
      <c r="K52" s="30"/>
      <c r="L52" s="1"/>
      <c r="M52" s="1"/>
      <c r="N52" s="1"/>
      <c r="O52" s="1"/>
      <c r="P52" s="1"/>
      <c r="Q52" s="1"/>
      <c r="R52" s="1"/>
    </row>
    <row r="53" spans="1:19" ht="24" customHeight="1">
      <c r="A53" s="12" t="s">
        <v>9</v>
      </c>
      <c r="B53" s="5" t="s">
        <v>10</v>
      </c>
      <c r="C53" s="5" t="s">
        <v>11</v>
      </c>
      <c r="D53" s="19" t="s">
        <v>8</v>
      </c>
      <c r="E53" s="5" t="s">
        <v>12</v>
      </c>
      <c r="F53" s="5" t="s">
        <v>13</v>
      </c>
      <c r="G53" s="324" t="s">
        <v>293</v>
      </c>
      <c r="H53" s="325"/>
      <c r="I53" s="326"/>
      <c r="J53" s="324" t="s">
        <v>323</v>
      </c>
      <c r="K53" s="325"/>
      <c r="L53" s="325"/>
      <c r="M53" s="325"/>
      <c r="N53" s="325"/>
      <c r="O53" s="325"/>
      <c r="P53" s="325"/>
      <c r="Q53" s="325"/>
      <c r="R53" s="326"/>
    </row>
    <row r="54" spans="1:19" ht="24" customHeight="1">
      <c r="A54" s="6" t="s">
        <v>14</v>
      </c>
      <c r="B54" s="20"/>
      <c r="C54" s="7" t="s">
        <v>15</v>
      </c>
      <c r="D54" s="52" t="s">
        <v>16</v>
      </c>
      <c r="E54" s="7" t="s">
        <v>17</v>
      </c>
      <c r="F54" s="7" t="s">
        <v>17</v>
      </c>
      <c r="G54" s="39" t="s">
        <v>18</v>
      </c>
      <c r="H54" s="40" t="s">
        <v>19</v>
      </c>
      <c r="I54" s="40" t="s">
        <v>20</v>
      </c>
      <c r="J54" s="39" t="s">
        <v>21</v>
      </c>
      <c r="K54" s="39" t="s">
        <v>22</v>
      </c>
      <c r="L54" s="39" t="s">
        <v>23</v>
      </c>
      <c r="M54" s="39" t="s">
        <v>24</v>
      </c>
      <c r="N54" s="39" t="s">
        <v>25</v>
      </c>
      <c r="O54" s="39" t="s">
        <v>26</v>
      </c>
      <c r="P54" s="39" t="s">
        <v>27</v>
      </c>
      <c r="Q54" s="39" t="s">
        <v>28</v>
      </c>
      <c r="R54" s="39" t="s">
        <v>29</v>
      </c>
    </row>
    <row r="55" spans="1:19" ht="24" customHeight="1">
      <c r="A55" s="21">
        <v>5</v>
      </c>
      <c r="B55" s="58" t="s">
        <v>122</v>
      </c>
      <c r="C55" s="62" t="s">
        <v>367</v>
      </c>
      <c r="D55" s="42">
        <v>98900</v>
      </c>
      <c r="E55" s="24" t="s">
        <v>377</v>
      </c>
      <c r="F55" s="24" t="s">
        <v>39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9" ht="24" customHeight="1">
      <c r="A56" s="21"/>
      <c r="B56" s="58" t="s">
        <v>121</v>
      </c>
      <c r="C56" s="62" t="s">
        <v>368</v>
      </c>
      <c r="D56" s="42"/>
      <c r="E56" s="24" t="s">
        <v>375</v>
      </c>
      <c r="F56" s="24" t="s">
        <v>59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9" ht="24" customHeight="1">
      <c r="A57" s="21"/>
      <c r="B57" s="58" t="s">
        <v>366</v>
      </c>
      <c r="C57" s="62"/>
      <c r="D57" s="42"/>
      <c r="E57" s="24" t="s">
        <v>376</v>
      </c>
      <c r="F57" s="33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9" ht="24" customHeight="1">
      <c r="A58" s="21">
        <v>6</v>
      </c>
      <c r="B58" s="58" t="s">
        <v>122</v>
      </c>
      <c r="C58" s="62" t="s">
        <v>367</v>
      </c>
      <c r="D58" s="42">
        <v>69000</v>
      </c>
      <c r="E58" s="24" t="s">
        <v>377</v>
      </c>
      <c r="F58" s="24" t="s">
        <v>39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19" ht="24" customHeight="1">
      <c r="A59" s="21"/>
      <c r="B59" s="58" t="s">
        <v>121</v>
      </c>
      <c r="C59" s="62" t="s">
        <v>370</v>
      </c>
      <c r="D59" s="42"/>
      <c r="E59" s="24" t="s">
        <v>375</v>
      </c>
      <c r="F59" s="24" t="s">
        <v>59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9" ht="24" customHeight="1">
      <c r="A60" s="21"/>
      <c r="B60" s="58" t="s">
        <v>369</v>
      </c>
      <c r="C60" s="62" t="s">
        <v>371</v>
      </c>
      <c r="D60" s="42"/>
      <c r="E60" s="24" t="s">
        <v>376</v>
      </c>
      <c r="F60" s="24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19" ht="24" customHeight="1">
      <c r="A61" s="21">
        <v>7</v>
      </c>
      <c r="B61" s="58" t="s">
        <v>122</v>
      </c>
      <c r="C61" s="62" t="s">
        <v>367</v>
      </c>
      <c r="D61" s="42">
        <v>46000</v>
      </c>
      <c r="E61" s="24" t="s">
        <v>377</v>
      </c>
      <c r="F61" s="24" t="s">
        <v>39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1:19" ht="24" customHeight="1">
      <c r="A62" s="21"/>
      <c r="B62" s="58" t="s">
        <v>121</v>
      </c>
      <c r="C62" s="62" t="s">
        <v>373</v>
      </c>
      <c r="D62" s="42"/>
      <c r="E62" s="24" t="s">
        <v>375</v>
      </c>
      <c r="F62" s="24" t="s">
        <v>59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1:19" ht="24" customHeight="1">
      <c r="A63" s="21"/>
      <c r="B63" s="58" t="s">
        <v>374</v>
      </c>
      <c r="C63" s="62" t="s">
        <v>176</v>
      </c>
      <c r="D63" s="42"/>
      <c r="E63" s="24" t="s">
        <v>376</v>
      </c>
      <c r="F63" s="24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9" ht="24" customHeight="1">
      <c r="A64" s="21">
        <v>8</v>
      </c>
      <c r="B64" s="58" t="s">
        <v>122</v>
      </c>
      <c r="C64" s="62" t="s">
        <v>367</v>
      </c>
      <c r="D64" s="42">
        <v>46000</v>
      </c>
      <c r="E64" s="24" t="s">
        <v>377</v>
      </c>
      <c r="F64" s="24" t="s">
        <v>39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1:19" ht="24" customHeight="1">
      <c r="A65" s="21"/>
      <c r="B65" s="58" t="s">
        <v>121</v>
      </c>
      <c r="C65" s="62" t="s">
        <v>373</v>
      </c>
      <c r="D65" s="42"/>
      <c r="E65" s="24" t="s">
        <v>375</v>
      </c>
      <c r="F65" s="24" t="s">
        <v>59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9" ht="24" customHeight="1">
      <c r="A66" s="21"/>
      <c r="B66" s="58" t="s">
        <v>372</v>
      </c>
      <c r="C66" s="62" t="s">
        <v>176</v>
      </c>
      <c r="D66" s="42"/>
      <c r="E66" s="24" t="s">
        <v>376</v>
      </c>
      <c r="F66" s="24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9" ht="12.75" customHeight="1">
      <c r="A67" s="36"/>
      <c r="B67" s="11"/>
      <c r="C67" s="37"/>
      <c r="D67" s="38"/>
      <c r="E67" s="20"/>
      <c r="F67" s="20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</row>
    <row r="68" spans="1:19" ht="15" customHeight="1">
      <c r="A68" s="8"/>
      <c r="B68" s="29"/>
      <c r="C68" s="41"/>
      <c r="D68" s="9"/>
      <c r="E68" s="8"/>
      <c r="F68" s="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</row>
    <row r="69" spans="1:19" ht="15" customHeight="1">
      <c r="A69" s="8"/>
      <c r="B69" s="29"/>
      <c r="C69" s="41"/>
      <c r="D69" s="9"/>
      <c r="E69" s="8"/>
      <c r="F69" s="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14"/>
    </row>
    <row r="70" spans="1:19" ht="15" customHeight="1">
      <c r="A70" s="8"/>
      <c r="B70" s="29"/>
      <c r="C70" s="41"/>
      <c r="D70" s="9"/>
      <c r="E70" s="8"/>
      <c r="F70" s="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</row>
    <row r="71" spans="1:19" ht="24" customHeight="1">
      <c r="A71" s="8"/>
      <c r="B71" s="29"/>
      <c r="C71" s="29"/>
      <c r="D71" s="9"/>
      <c r="E71" s="8"/>
      <c r="F71" s="8"/>
      <c r="G71" s="29"/>
      <c r="H71" s="29"/>
      <c r="I71" s="29"/>
      <c r="J71" s="29"/>
      <c r="K71" s="29"/>
      <c r="L71" s="29"/>
      <c r="M71" s="29"/>
      <c r="N71" s="29"/>
      <c r="O71" s="29"/>
      <c r="P71" s="2" t="s">
        <v>168</v>
      </c>
      <c r="Q71" s="55"/>
      <c r="R71" s="55"/>
    </row>
    <row r="72" spans="1:19" ht="24" customHeight="1">
      <c r="A72" s="322" t="s">
        <v>466</v>
      </c>
      <c r="B72" s="322"/>
      <c r="C72" s="322"/>
      <c r="D72" s="322"/>
      <c r="E72" s="322"/>
      <c r="F72" s="322"/>
      <c r="G72" s="322"/>
      <c r="H72" s="322"/>
      <c r="I72" s="322"/>
      <c r="J72" s="322"/>
      <c r="K72" s="322"/>
      <c r="L72" s="322"/>
      <c r="M72" s="322"/>
      <c r="N72" s="322"/>
      <c r="O72" s="322"/>
      <c r="P72" s="322"/>
      <c r="Q72" s="322"/>
      <c r="R72" s="322"/>
      <c r="S72" s="220"/>
    </row>
    <row r="73" spans="1:19" ht="24" customHeight="1">
      <c r="A73" s="322" t="s">
        <v>312</v>
      </c>
      <c r="B73" s="322"/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220"/>
    </row>
    <row r="74" spans="1:19" ht="24" customHeight="1">
      <c r="A74" s="322" t="s">
        <v>38</v>
      </c>
      <c r="B74" s="322"/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  <c r="S74" s="220"/>
    </row>
    <row r="75" spans="1:19" ht="24" customHeight="1">
      <c r="A75" s="323" t="s">
        <v>65</v>
      </c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1"/>
      <c r="M75" s="1"/>
      <c r="N75" s="1"/>
      <c r="O75" s="1"/>
      <c r="P75" s="1"/>
      <c r="Q75" s="1"/>
      <c r="R75" s="1"/>
    </row>
    <row r="76" spans="1:19" ht="24" customHeight="1">
      <c r="A76" s="30" t="s">
        <v>170</v>
      </c>
      <c r="B76" s="30"/>
      <c r="C76" s="30"/>
      <c r="D76" s="30"/>
      <c r="E76" s="51"/>
      <c r="F76" s="51"/>
      <c r="G76" s="31"/>
      <c r="H76" s="31"/>
      <c r="I76" s="31"/>
      <c r="J76" s="30"/>
      <c r="K76" s="30"/>
      <c r="L76" s="1"/>
      <c r="M76" s="1"/>
      <c r="N76" s="1"/>
      <c r="O76" s="1"/>
      <c r="P76" s="1"/>
      <c r="Q76" s="1"/>
      <c r="R76" s="1"/>
    </row>
    <row r="77" spans="1:19" ht="24" customHeight="1">
      <c r="A77" s="12" t="s">
        <v>9</v>
      </c>
      <c r="B77" s="5" t="s">
        <v>10</v>
      </c>
      <c r="C77" s="5" t="s">
        <v>11</v>
      </c>
      <c r="D77" s="19" t="s">
        <v>8</v>
      </c>
      <c r="E77" s="5" t="s">
        <v>12</v>
      </c>
      <c r="F77" s="5" t="s">
        <v>13</v>
      </c>
      <c r="G77" s="324" t="s">
        <v>293</v>
      </c>
      <c r="H77" s="325"/>
      <c r="I77" s="326"/>
      <c r="J77" s="324" t="s">
        <v>323</v>
      </c>
      <c r="K77" s="325"/>
      <c r="L77" s="325"/>
      <c r="M77" s="325"/>
      <c r="N77" s="325"/>
      <c r="O77" s="325"/>
      <c r="P77" s="325"/>
      <c r="Q77" s="325"/>
      <c r="R77" s="326"/>
    </row>
    <row r="78" spans="1:19" ht="24" customHeight="1">
      <c r="A78" s="6" t="s">
        <v>14</v>
      </c>
      <c r="B78" s="20"/>
      <c r="C78" s="7" t="s">
        <v>15</v>
      </c>
      <c r="D78" s="52" t="s">
        <v>16</v>
      </c>
      <c r="E78" s="7" t="s">
        <v>17</v>
      </c>
      <c r="F78" s="7" t="s">
        <v>17</v>
      </c>
      <c r="G78" s="39" t="s">
        <v>18</v>
      </c>
      <c r="H78" s="40" t="s">
        <v>19</v>
      </c>
      <c r="I78" s="40" t="s">
        <v>20</v>
      </c>
      <c r="J78" s="39" t="s">
        <v>21</v>
      </c>
      <c r="K78" s="39" t="s">
        <v>22</v>
      </c>
      <c r="L78" s="39" t="s">
        <v>23</v>
      </c>
      <c r="M78" s="39" t="s">
        <v>24</v>
      </c>
      <c r="N78" s="39" t="s">
        <v>25</v>
      </c>
      <c r="O78" s="39" t="s">
        <v>26</v>
      </c>
      <c r="P78" s="39" t="s">
        <v>27</v>
      </c>
      <c r="Q78" s="39" t="s">
        <v>28</v>
      </c>
      <c r="R78" s="39" t="s">
        <v>29</v>
      </c>
    </row>
    <row r="79" spans="1:19" ht="24" customHeight="1">
      <c r="A79" s="43">
        <v>9</v>
      </c>
      <c r="B79" s="63" t="s">
        <v>122</v>
      </c>
      <c r="C79" s="69" t="s">
        <v>367</v>
      </c>
      <c r="D79" s="60">
        <v>30000</v>
      </c>
      <c r="E79" s="45" t="s">
        <v>377</v>
      </c>
      <c r="F79" s="45" t="s">
        <v>39</v>
      </c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9" ht="24" customHeight="1">
      <c r="A80" s="21"/>
      <c r="B80" s="58" t="s">
        <v>121</v>
      </c>
      <c r="C80" s="62" t="s">
        <v>368</v>
      </c>
      <c r="D80" s="42"/>
      <c r="E80" s="24" t="s">
        <v>375</v>
      </c>
      <c r="F80" s="24" t="s">
        <v>59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9" ht="24" customHeight="1">
      <c r="A81" s="21"/>
      <c r="B81" s="58" t="s">
        <v>378</v>
      </c>
      <c r="C81" s="62"/>
      <c r="D81" s="42"/>
      <c r="E81" s="24" t="s">
        <v>376</v>
      </c>
      <c r="F81" s="3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9" ht="24" customHeight="1">
      <c r="A82" s="21"/>
      <c r="B82" s="58" t="s">
        <v>380</v>
      </c>
      <c r="C82" s="62"/>
      <c r="D82" s="42"/>
      <c r="E82" s="24"/>
      <c r="F82" s="24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1:19" ht="24" customHeight="1">
      <c r="A83" s="21"/>
      <c r="B83" s="58" t="s">
        <v>379</v>
      </c>
      <c r="C83" s="62"/>
      <c r="D83" s="42"/>
      <c r="E83" s="24"/>
      <c r="F83" s="24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9" ht="24" customHeight="1">
      <c r="A84" s="21">
        <v>10</v>
      </c>
      <c r="B84" s="58" t="s">
        <v>68</v>
      </c>
      <c r="C84" s="62" t="s">
        <v>383</v>
      </c>
      <c r="D84" s="42">
        <v>25000</v>
      </c>
      <c r="E84" s="24" t="s">
        <v>377</v>
      </c>
      <c r="F84" s="24" t="s">
        <v>39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9" ht="24" customHeight="1">
      <c r="A85" s="21"/>
      <c r="B85" s="10" t="s">
        <v>381</v>
      </c>
      <c r="C85" s="61" t="s">
        <v>384</v>
      </c>
      <c r="D85" s="42"/>
      <c r="E85" s="21" t="s">
        <v>386</v>
      </c>
      <c r="F85" s="21" t="s">
        <v>59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9" ht="24" customHeight="1">
      <c r="A86" s="21"/>
      <c r="B86" s="10" t="s">
        <v>382</v>
      </c>
      <c r="C86" s="61" t="s">
        <v>385</v>
      </c>
      <c r="D86" s="42"/>
      <c r="E86" s="21"/>
      <c r="F86" s="2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9" ht="24" customHeight="1">
      <c r="A87" s="21">
        <v>11</v>
      </c>
      <c r="B87" s="10" t="s">
        <v>473</v>
      </c>
      <c r="C87" s="61" t="s">
        <v>389</v>
      </c>
      <c r="D87" s="42">
        <v>80000</v>
      </c>
      <c r="E87" s="21" t="s">
        <v>391</v>
      </c>
      <c r="F87" s="24" t="s">
        <v>39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9" ht="24" customHeight="1">
      <c r="A88" s="21"/>
      <c r="B88" s="10" t="s">
        <v>388</v>
      </c>
      <c r="C88" s="61" t="s">
        <v>390</v>
      </c>
      <c r="D88" s="42"/>
      <c r="E88" s="21"/>
      <c r="F88" s="2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9" ht="24" customHeight="1">
      <c r="A89" s="21">
        <v>12</v>
      </c>
      <c r="B89" s="67" t="s">
        <v>64</v>
      </c>
      <c r="C89" s="68" t="s">
        <v>186</v>
      </c>
      <c r="D89" s="23">
        <v>15000</v>
      </c>
      <c r="E89" s="24" t="s">
        <v>40</v>
      </c>
      <c r="F89" s="24" t="s">
        <v>39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9" ht="24" customHeight="1">
      <c r="A90" s="21"/>
      <c r="B90" s="65"/>
      <c r="C90" s="66"/>
      <c r="D90" s="23"/>
      <c r="E90" s="24" t="s">
        <v>36</v>
      </c>
      <c r="F90" s="2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9" ht="24" customHeight="1">
      <c r="A91" s="27"/>
      <c r="B91" s="11"/>
      <c r="C91" s="162"/>
      <c r="D91" s="47"/>
      <c r="E91" s="27"/>
      <c r="F91" s="27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9" ht="24" customHeight="1">
      <c r="A92" s="8"/>
      <c r="B92" s="29"/>
      <c r="C92" s="41"/>
      <c r="D92" s="9"/>
      <c r="E92" s="8"/>
      <c r="F92" s="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1:19" ht="24" customHeight="1">
      <c r="A93" s="8"/>
      <c r="B93" s="29"/>
      <c r="C93" s="41"/>
      <c r="D93" s="9"/>
      <c r="E93" s="8"/>
      <c r="F93" s="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14"/>
    </row>
    <row r="94" spans="1:19" ht="24" customHeight="1">
      <c r="A94" s="8"/>
      <c r="B94" s="29"/>
      <c r="C94" s="29"/>
      <c r="D94" s="9"/>
      <c r="E94" s="8"/>
      <c r="F94" s="8"/>
      <c r="G94" s="29"/>
      <c r="H94" s="29"/>
      <c r="I94" s="29"/>
      <c r="J94" s="29"/>
      <c r="K94" s="29"/>
      <c r="L94" s="29"/>
      <c r="M94" s="29"/>
      <c r="N94" s="29"/>
      <c r="O94" s="29"/>
      <c r="P94" s="2" t="s">
        <v>168</v>
      </c>
      <c r="Q94" s="55"/>
      <c r="R94" s="55"/>
    </row>
    <row r="95" spans="1:19" ht="24" customHeight="1">
      <c r="A95" s="322" t="s">
        <v>466</v>
      </c>
      <c r="B95" s="322"/>
      <c r="C95" s="322"/>
      <c r="D95" s="322"/>
      <c r="E95" s="322"/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220"/>
    </row>
    <row r="96" spans="1:19" ht="24" customHeight="1">
      <c r="A96" s="322" t="s">
        <v>312</v>
      </c>
      <c r="B96" s="322"/>
      <c r="C96" s="322"/>
      <c r="D96" s="322"/>
      <c r="E96" s="322"/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220"/>
    </row>
    <row r="97" spans="1:19" ht="24" customHeight="1">
      <c r="A97" s="322" t="s">
        <v>38</v>
      </c>
      <c r="B97" s="322"/>
      <c r="C97" s="322"/>
      <c r="D97" s="322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220"/>
    </row>
    <row r="98" spans="1:19" ht="24" customHeight="1">
      <c r="A98" s="323" t="s">
        <v>65</v>
      </c>
      <c r="B98" s="323"/>
      <c r="C98" s="323"/>
      <c r="D98" s="323"/>
      <c r="E98" s="323"/>
      <c r="F98" s="323"/>
      <c r="G98" s="323"/>
      <c r="H98" s="323"/>
      <c r="I98" s="323"/>
      <c r="J98" s="323"/>
      <c r="K98" s="323"/>
      <c r="L98" s="1"/>
      <c r="M98" s="1"/>
      <c r="N98" s="1"/>
      <c r="O98" s="1"/>
      <c r="P98" s="1"/>
      <c r="Q98" s="1"/>
      <c r="R98" s="1"/>
    </row>
    <row r="99" spans="1:19" ht="24" customHeight="1">
      <c r="A99" s="30" t="s">
        <v>170</v>
      </c>
      <c r="B99" s="30"/>
      <c r="C99" s="30"/>
      <c r="D99" s="30"/>
      <c r="E99" s="51"/>
      <c r="F99" s="51"/>
      <c r="G99" s="31"/>
      <c r="H99" s="31"/>
      <c r="I99" s="31"/>
      <c r="J99" s="30"/>
      <c r="K99" s="30"/>
      <c r="L99" s="1"/>
      <c r="M99" s="1"/>
      <c r="N99" s="1"/>
      <c r="O99" s="1"/>
      <c r="P99" s="1"/>
      <c r="Q99" s="1"/>
      <c r="R99" s="1"/>
    </row>
    <row r="100" spans="1:19" ht="24" customHeight="1">
      <c r="A100" s="12" t="s">
        <v>9</v>
      </c>
      <c r="B100" s="5" t="s">
        <v>10</v>
      </c>
      <c r="C100" s="5" t="s">
        <v>11</v>
      </c>
      <c r="D100" s="19" t="s">
        <v>8</v>
      </c>
      <c r="E100" s="5" t="s">
        <v>12</v>
      </c>
      <c r="F100" s="5" t="s">
        <v>13</v>
      </c>
      <c r="G100" s="324" t="s">
        <v>293</v>
      </c>
      <c r="H100" s="325"/>
      <c r="I100" s="326"/>
      <c r="J100" s="324" t="s">
        <v>323</v>
      </c>
      <c r="K100" s="325"/>
      <c r="L100" s="325"/>
      <c r="M100" s="325"/>
      <c r="N100" s="325"/>
      <c r="O100" s="325"/>
      <c r="P100" s="325"/>
      <c r="Q100" s="325"/>
      <c r="R100" s="326"/>
    </row>
    <row r="101" spans="1:19" ht="24" customHeight="1">
      <c r="A101" s="6" t="s">
        <v>14</v>
      </c>
      <c r="B101" s="20"/>
      <c r="C101" s="7" t="s">
        <v>15</v>
      </c>
      <c r="D101" s="52" t="s">
        <v>16</v>
      </c>
      <c r="E101" s="7" t="s">
        <v>17</v>
      </c>
      <c r="F101" s="7" t="s">
        <v>17</v>
      </c>
      <c r="G101" s="39" t="s">
        <v>18</v>
      </c>
      <c r="H101" s="40" t="s">
        <v>19</v>
      </c>
      <c r="I101" s="40" t="s">
        <v>20</v>
      </c>
      <c r="J101" s="39" t="s">
        <v>21</v>
      </c>
      <c r="K101" s="39" t="s">
        <v>22</v>
      </c>
      <c r="L101" s="39" t="s">
        <v>23</v>
      </c>
      <c r="M101" s="39" t="s">
        <v>24</v>
      </c>
      <c r="N101" s="39" t="s">
        <v>25</v>
      </c>
      <c r="O101" s="39" t="s">
        <v>26</v>
      </c>
      <c r="P101" s="39" t="s">
        <v>27</v>
      </c>
      <c r="Q101" s="39" t="s">
        <v>28</v>
      </c>
      <c r="R101" s="39" t="s">
        <v>29</v>
      </c>
    </row>
    <row r="102" spans="1:19" ht="24" customHeight="1">
      <c r="A102" s="43">
        <v>13</v>
      </c>
      <c r="B102" s="63" t="s">
        <v>172</v>
      </c>
      <c r="C102" s="69" t="s">
        <v>179</v>
      </c>
      <c r="D102" s="60">
        <v>1437300</v>
      </c>
      <c r="E102" s="45" t="s">
        <v>66</v>
      </c>
      <c r="F102" s="45" t="s">
        <v>39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</row>
    <row r="103" spans="1:19" ht="24" customHeight="1">
      <c r="A103" s="21"/>
      <c r="B103" s="22"/>
      <c r="C103" s="29" t="s">
        <v>180</v>
      </c>
      <c r="D103" s="42"/>
      <c r="E103" s="24" t="s">
        <v>57</v>
      </c>
      <c r="F103" s="24" t="s">
        <v>59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9" ht="24" customHeight="1">
      <c r="A104" s="21"/>
      <c r="B104" s="22"/>
      <c r="C104" s="22" t="s">
        <v>181</v>
      </c>
      <c r="D104" s="23"/>
      <c r="E104" s="24"/>
      <c r="F104" s="24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9" ht="24" customHeight="1">
      <c r="A105" s="21">
        <v>14</v>
      </c>
      <c r="B105" s="58" t="s">
        <v>182</v>
      </c>
      <c r="C105" s="59" t="s">
        <v>183</v>
      </c>
      <c r="D105" s="42">
        <v>15000</v>
      </c>
      <c r="E105" s="24" t="s">
        <v>66</v>
      </c>
      <c r="F105" s="24" t="s">
        <v>39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9" ht="24" customHeight="1">
      <c r="A106" s="21"/>
      <c r="B106" s="58" t="s">
        <v>184</v>
      </c>
      <c r="C106" s="64" t="s">
        <v>185</v>
      </c>
      <c r="D106" s="23"/>
      <c r="E106" s="24"/>
      <c r="F106" s="24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9" ht="24" customHeight="1">
      <c r="A107" s="21">
        <v>15</v>
      </c>
      <c r="B107" s="65" t="s">
        <v>187</v>
      </c>
      <c r="C107" s="66" t="s">
        <v>188</v>
      </c>
      <c r="D107" s="23">
        <v>60000</v>
      </c>
      <c r="E107" s="24" t="s">
        <v>66</v>
      </c>
      <c r="F107" s="24" t="s">
        <v>39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90"/>
    </row>
    <row r="108" spans="1:19" ht="24" customHeight="1">
      <c r="A108" s="21"/>
      <c r="B108" s="65"/>
      <c r="C108" s="66" t="s">
        <v>189</v>
      </c>
      <c r="D108" s="23"/>
      <c r="E108" s="24"/>
      <c r="F108" s="24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90"/>
    </row>
    <row r="109" spans="1:19" ht="24" customHeight="1">
      <c r="A109" s="21">
        <v>16</v>
      </c>
      <c r="B109" s="58" t="s">
        <v>190</v>
      </c>
      <c r="C109" s="70" t="s">
        <v>191</v>
      </c>
      <c r="D109" s="23">
        <v>5000</v>
      </c>
      <c r="E109" s="24" t="s">
        <v>40</v>
      </c>
      <c r="F109" s="24" t="s">
        <v>39</v>
      </c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90"/>
    </row>
    <row r="110" spans="1:19" ht="24" customHeight="1">
      <c r="A110" s="21"/>
      <c r="B110" s="71"/>
      <c r="C110" s="72" t="s">
        <v>192</v>
      </c>
      <c r="D110" s="23"/>
      <c r="E110" s="24" t="s">
        <v>36</v>
      </c>
      <c r="F110" s="24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90"/>
    </row>
    <row r="111" spans="1:19" ht="24" customHeight="1">
      <c r="A111" s="21">
        <v>17</v>
      </c>
      <c r="B111" s="73" t="s">
        <v>193</v>
      </c>
      <c r="C111" s="74" t="s">
        <v>194</v>
      </c>
      <c r="D111" s="23">
        <v>30000</v>
      </c>
      <c r="E111" s="24" t="s">
        <v>66</v>
      </c>
      <c r="F111" s="24" t="s">
        <v>39</v>
      </c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90"/>
    </row>
    <row r="112" spans="1:19" ht="24" customHeight="1">
      <c r="A112" s="21"/>
      <c r="B112" s="73" t="s">
        <v>50</v>
      </c>
      <c r="C112" s="75" t="s">
        <v>195</v>
      </c>
      <c r="D112" s="23"/>
      <c r="E112" s="4"/>
      <c r="F112" s="21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90"/>
    </row>
    <row r="113" spans="1:19" ht="24" customHeight="1">
      <c r="A113" s="34">
        <v>18</v>
      </c>
      <c r="B113" s="10" t="s">
        <v>49</v>
      </c>
      <c r="C113" s="22" t="s">
        <v>123</v>
      </c>
      <c r="D113" s="23">
        <v>35000</v>
      </c>
      <c r="E113" s="24" t="s">
        <v>196</v>
      </c>
      <c r="F113" s="24" t="s">
        <v>39</v>
      </c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90"/>
    </row>
    <row r="114" spans="1:19" ht="24" customHeight="1">
      <c r="A114" s="36"/>
      <c r="B114" s="11" t="s">
        <v>124</v>
      </c>
      <c r="C114" s="28"/>
      <c r="D114" s="38"/>
      <c r="E114" s="20"/>
      <c r="F114" s="20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90"/>
    </row>
    <row r="115" spans="1:19" s="83" customFormat="1" ht="24" customHeight="1">
      <c r="A115" s="92"/>
      <c r="B115" s="149"/>
      <c r="C115" s="150"/>
      <c r="D115" s="149"/>
      <c r="E115" s="92"/>
      <c r="F115" s="92"/>
      <c r="S115" s="82"/>
    </row>
    <row r="116" spans="1:19" s="83" customFormat="1" ht="24" customHeight="1">
      <c r="A116" s="92"/>
      <c r="B116" s="149"/>
      <c r="C116" s="150"/>
      <c r="D116" s="149"/>
      <c r="E116" s="92"/>
      <c r="F116" s="92"/>
      <c r="S116" s="82"/>
    </row>
    <row r="117" spans="1:19" ht="24" customHeight="1">
      <c r="A117" s="8"/>
      <c r="B117" s="29"/>
      <c r="C117" s="29"/>
      <c r="D117" s="9"/>
      <c r="E117" s="8"/>
      <c r="F117" s="8"/>
      <c r="G117" s="29"/>
      <c r="H117" s="29"/>
      <c r="I117" s="29"/>
      <c r="J117" s="29"/>
      <c r="K117" s="29"/>
      <c r="L117" s="29"/>
      <c r="M117" s="29"/>
      <c r="N117" s="29"/>
      <c r="O117" s="29"/>
      <c r="P117" s="2" t="s">
        <v>168</v>
      </c>
      <c r="Q117" s="55"/>
      <c r="R117" s="55"/>
      <c r="S117" s="214"/>
    </row>
    <row r="118" spans="1:19" ht="24" customHeight="1">
      <c r="A118" s="322" t="s">
        <v>466</v>
      </c>
      <c r="B118" s="322"/>
      <c r="C118" s="322"/>
      <c r="D118" s="322"/>
      <c r="E118" s="322"/>
      <c r="F118" s="322"/>
      <c r="G118" s="322"/>
      <c r="H118" s="322"/>
      <c r="I118" s="322"/>
      <c r="J118" s="322"/>
      <c r="K118" s="322"/>
      <c r="L118" s="322"/>
      <c r="M118" s="322"/>
      <c r="N118" s="322"/>
      <c r="O118" s="322"/>
      <c r="P118" s="322"/>
      <c r="Q118" s="322"/>
      <c r="R118" s="322"/>
      <c r="S118" s="220"/>
    </row>
    <row r="119" spans="1:19" ht="24" customHeight="1">
      <c r="A119" s="322" t="s">
        <v>312</v>
      </c>
      <c r="B119" s="322"/>
      <c r="C119" s="322"/>
      <c r="D119" s="322"/>
      <c r="E119" s="322"/>
      <c r="F119" s="322"/>
      <c r="G119" s="322"/>
      <c r="H119" s="322"/>
      <c r="I119" s="322"/>
      <c r="J119" s="322"/>
      <c r="K119" s="322"/>
      <c r="L119" s="322"/>
      <c r="M119" s="322"/>
      <c r="N119" s="322"/>
      <c r="O119" s="322"/>
      <c r="P119" s="322"/>
      <c r="Q119" s="322"/>
      <c r="R119" s="322"/>
      <c r="S119" s="220"/>
    </row>
    <row r="120" spans="1:19" ht="24" customHeight="1">
      <c r="A120" s="322" t="s">
        <v>38</v>
      </c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322"/>
      <c r="R120" s="322"/>
      <c r="S120" s="220"/>
    </row>
    <row r="121" spans="1:19" ht="24" customHeight="1">
      <c r="A121" s="323" t="s">
        <v>65</v>
      </c>
      <c r="B121" s="323"/>
      <c r="C121" s="323"/>
      <c r="D121" s="323"/>
      <c r="E121" s="323"/>
      <c r="F121" s="323"/>
      <c r="G121" s="323"/>
      <c r="H121" s="323"/>
      <c r="I121" s="323"/>
      <c r="J121" s="323"/>
      <c r="K121" s="323"/>
      <c r="L121" s="211"/>
      <c r="M121" s="211"/>
      <c r="N121" s="211"/>
      <c r="O121" s="211"/>
      <c r="P121" s="211"/>
      <c r="Q121" s="211"/>
      <c r="R121" s="211"/>
      <c r="S121" s="214"/>
    </row>
    <row r="122" spans="1:19" s="83" customFormat="1" ht="24" customHeight="1">
      <c r="A122" s="157" t="s">
        <v>170</v>
      </c>
      <c r="B122" s="103"/>
      <c r="C122" s="103"/>
      <c r="D122" s="103"/>
      <c r="E122" s="164"/>
      <c r="F122" s="164"/>
      <c r="G122" s="165"/>
      <c r="H122" s="165"/>
      <c r="I122" s="165"/>
      <c r="J122" s="103"/>
      <c r="K122" s="103"/>
      <c r="L122" s="130"/>
      <c r="M122" s="130"/>
      <c r="N122" s="130"/>
      <c r="O122" s="130"/>
      <c r="P122" s="130"/>
      <c r="Q122" s="130"/>
      <c r="R122" s="130"/>
      <c r="S122" s="82"/>
    </row>
    <row r="123" spans="1:19" ht="24" customHeight="1">
      <c r="A123" s="12" t="s">
        <v>9</v>
      </c>
      <c r="B123" s="5" t="s">
        <v>10</v>
      </c>
      <c r="C123" s="5" t="s">
        <v>11</v>
      </c>
      <c r="D123" s="19" t="s">
        <v>8</v>
      </c>
      <c r="E123" s="5" t="s">
        <v>12</v>
      </c>
      <c r="F123" s="5" t="s">
        <v>13</v>
      </c>
      <c r="G123" s="324" t="s">
        <v>293</v>
      </c>
      <c r="H123" s="325"/>
      <c r="I123" s="326"/>
      <c r="J123" s="324" t="s">
        <v>323</v>
      </c>
      <c r="K123" s="325"/>
      <c r="L123" s="325"/>
      <c r="M123" s="325"/>
      <c r="N123" s="325"/>
      <c r="O123" s="325"/>
      <c r="P123" s="325"/>
      <c r="Q123" s="325"/>
      <c r="R123" s="326"/>
      <c r="S123" s="214"/>
    </row>
    <row r="124" spans="1:19" ht="24" customHeight="1">
      <c r="A124" s="6" t="s">
        <v>14</v>
      </c>
      <c r="B124" s="20"/>
      <c r="C124" s="7" t="s">
        <v>15</v>
      </c>
      <c r="D124" s="52" t="s">
        <v>16</v>
      </c>
      <c r="E124" s="7" t="s">
        <v>17</v>
      </c>
      <c r="F124" s="7" t="s">
        <v>17</v>
      </c>
      <c r="G124" s="39" t="s">
        <v>18</v>
      </c>
      <c r="H124" s="40" t="s">
        <v>19</v>
      </c>
      <c r="I124" s="40" t="s">
        <v>20</v>
      </c>
      <c r="J124" s="39" t="s">
        <v>21</v>
      </c>
      <c r="K124" s="39" t="s">
        <v>22</v>
      </c>
      <c r="L124" s="39" t="s">
        <v>23</v>
      </c>
      <c r="M124" s="39" t="s">
        <v>24</v>
      </c>
      <c r="N124" s="39" t="s">
        <v>25</v>
      </c>
      <c r="O124" s="39" t="s">
        <v>26</v>
      </c>
      <c r="P124" s="39" t="s">
        <v>27</v>
      </c>
      <c r="Q124" s="39" t="s">
        <v>28</v>
      </c>
      <c r="R124" s="39" t="s">
        <v>29</v>
      </c>
      <c r="S124" s="214"/>
    </row>
    <row r="125" spans="1:19" ht="24" customHeight="1">
      <c r="A125" s="43">
        <v>19</v>
      </c>
      <c r="B125" s="58" t="s">
        <v>197</v>
      </c>
      <c r="C125" s="76" t="s">
        <v>199</v>
      </c>
      <c r="D125" s="23">
        <v>25000</v>
      </c>
      <c r="E125" s="24" t="s">
        <v>66</v>
      </c>
      <c r="F125" s="21" t="s">
        <v>39</v>
      </c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90"/>
    </row>
    <row r="126" spans="1:19" ht="24" customHeight="1">
      <c r="A126" s="48"/>
      <c r="B126" s="58" t="s">
        <v>198</v>
      </c>
      <c r="C126" s="76" t="s">
        <v>200</v>
      </c>
      <c r="D126" s="56"/>
      <c r="E126" s="49"/>
      <c r="F126" s="24" t="s">
        <v>59</v>
      </c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90"/>
    </row>
    <row r="127" spans="1:19" ht="24" customHeight="1">
      <c r="A127" s="21">
        <v>20</v>
      </c>
      <c r="B127" s="10" t="s">
        <v>68</v>
      </c>
      <c r="C127" s="10" t="s">
        <v>70</v>
      </c>
      <c r="D127" s="42">
        <v>12000</v>
      </c>
      <c r="E127" s="21" t="s">
        <v>72</v>
      </c>
      <c r="F127" s="21" t="s">
        <v>39</v>
      </c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90"/>
    </row>
    <row r="128" spans="1:19" ht="24" customHeight="1">
      <c r="A128" s="34"/>
      <c r="B128" s="10" t="s">
        <v>69</v>
      </c>
      <c r="C128" s="22" t="s">
        <v>71</v>
      </c>
      <c r="D128" s="23"/>
      <c r="E128" s="24" t="s">
        <v>73</v>
      </c>
      <c r="F128" s="24" t="s">
        <v>59</v>
      </c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90"/>
    </row>
    <row r="129" spans="1:19" ht="24" customHeight="1">
      <c r="A129" s="34"/>
      <c r="B129" s="10" t="s">
        <v>50</v>
      </c>
      <c r="C129" s="35"/>
      <c r="D129" s="23"/>
      <c r="E129" s="24"/>
      <c r="F129" s="24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90"/>
    </row>
    <row r="130" spans="1:19" ht="24" customHeight="1">
      <c r="A130" s="34">
        <v>21</v>
      </c>
      <c r="B130" s="10" t="s">
        <v>144</v>
      </c>
      <c r="C130" s="22" t="s">
        <v>145</v>
      </c>
      <c r="D130" s="23">
        <v>15000</v>
      </c>
      <c r="E130" s="24" t="s">
        <v>48</v>
      </c>
      <c r="F130" s="24" t="s">
        <v>39</v>
      </c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90"/>
    </row>
    <row r="131" spans="1:19" ht="24" customHeight="1">
      <c r="A131" s="34"/>
      <c r="B131" s="10" t="s">
        <v>60</v>
      </c>
      <c r="C131" s="22" t="s">
        <v>146</v>
      </c>
      <c r="D131" s="23"/>
      <c r="E131" s="24"/>
      <c r="F131" s="24" t="s">
        <v>59</v>
      </c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90"/>
    </row>
    <row r="132" spans="1:19" s="83" customFormat="1" ht="24" customHeight="1">
      <c r="A132" s="101"/>
      <c r="B132" s="108"/>
      <c r="C132" s="109"/>
      <c r="D132" s="110"/>
      <c r="E132" s="98"/>
      <c r="F132" s="98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82"/>
    </row>
    <row r="133" spans="1:19" s="83" customFormat="1" ht="24" customHeight="1">
      <c r="A133" s="166"/>
      <c r="B133" s="166"/>
      <c r="C133" s="166"/>
      <c r="D133" s="166"/>
      <c r="E133" s="166"/>
      <c r="F133" s="166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82"/>
    </row>
    <row r="134" spans="1:19" s="83" customFormat="1" ht="24" customHeight="1">
      <c r="A134" s="166"/>
      <c r="B134" s="166"/>
      <c r="C134" s="166"/>
      <c r="D134" s="166"/>
      <c r="E134" s="166"/>
      <c r="F134" s="166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82"/>
    </row>
    <row r="135" spans="1:19" s="83" customFormat="1" ht="24" customHeight="1">
      <c r="A135" s="166"/>
      <c r="B135" s="166"/>
      <c r="C135" s="166"/>
      <c r="D135" s="166"/>
      <c r="E135" s="166"/>
      <c r="F135" s="166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82"/>
    </row>
    <row r="136" spans="1:19" s="83" customFormat="1" ht="24" customHeight="1">
      <c r="A136" s="166"/>
      <c r="B136" s="166"/>
      <c r="C136" s="166"/>
      <c r="D136" s="166"/>
      <c r="E136" s="166"/>
      <c r="F136" s="166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82"/>
    </row>
    <row r="137" spans="1:19" s="83" customFormat="1" ht="24" customHeight="1">
      <c r="A137" s="166"/>
      <c r="B137" s="166"/>
      <c r="C137" s="166"/>
      <c r="D137" s="166"/>
      <c r="E137" s="166"/>
      <c r="F137" s="166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82"/>
    </row>
    <row r="138" spans="1:19" s="83" customFormat="1" ht="24" customHeight="1">
      <c r="A138" s="166"/>
      <c r="B138" s="166"/>
      <c r="C138" s="166"/>
      <c r="D138" s="166"/>
      <c r="E138" s="166"/>
      <c r="F138" s="166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82"/>
    </row>
    <row r="139" spans="1:19" s="83" customFormat="1" ht="24" customHeight="1">
      <c r="A139" s="166"/>
      <c r="B139" s="166"/>
      <c r="C139" s="166"/>
      <c r="D139" s="166"/>
      <c r="E139" s="166"/>
      <c r="F139" s="166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82"/>
    </row>
    <row r="140" spans="1:19" ht="24" customHeight="1">
      <c r="A140" s="8"/>
      <c r="B140" s="29"/>
      <c r="C140" s="29"/>
      <c r="D140" s="9"/>
      <c r="E140" s="8"/>
      <c r="F140" s="8"/>
      <c r="G140" s="29"/>
      <c r="H140" s="29"/>
      <c r="I140" s="29"/>
      <c r="J140" s="29"/>
      <c r="K140" s="29"/>
      <c r="L140" s="29"/>
      <c r="M140" s="29"/>
      <c r="N140" s="29"/>
      <c r="O140" s="29"/>
      <c r="P140" s="2" t="s">
        <v>168</v>
      </c>
      <c r="Q140" s="55"/>
      <c r="R140" s="55"/>
      <c r="S140" s="214"/>
    </row>
    <row r="141" spans="1:19" ht="24" customHeight="1">
      <c r="A141" s="322" t="s">
        <v>466</v>
      </c>
      <c r="B141" s="322"/>
      <c r="C141" s="322"/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2"/>
      <c r="S141" s="220"/>
    </row>
    <row r="142" spans="1:19" ht="24" customHeight="1">
      <c r="A142" s="322" t="s">
        <v>312</v>
      </c>
      <c r="B142" s="322"/>
      <c r="C142" s="322"/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2"/>
      <c r="S142" s="220"/>
    </row>
    <row r="143" spans="1:19" ht="24" customHeight="1">
      <c r="A143" s="322" t="s">
        <v>38</v>
      </c>
      <c r="B143" s="322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2"/>
      <c r="S143" s="220"/>
    </row>
    <row r="144" spans="1:19" ht="24" customHeight="1">
      <c r="A144" s="323" t="s">
        <v>65</v>
      </c>
      <c r="B144" s="323"/>
      <c r="C144" s="323"/>
      <c r="D144" s="323"/>
      <c r="E144" s="323"/>
      <c r="F144" s="323"/>
      <c r="G144" s="323"/>
      <c r="H144" s="323"/>
      <c r="I144" s="323"/>
      <c r="J144" s="323"/>
      <c r="K144" s="323"/>
      <c r="L144" s="211"/>
      <c r="M144" s="211"/>
      <c r="N144" s="211"/>
      <c r="O144" s="211"/>
      <c r="P144" s="211"/>
      <c r="Q144" s="211"/>
      <c r="R144" s="211"/>
      <c r="S144" s="214"/>
    </row>
    <row r="145" spans="1:19" ht="24" customHeight="1">
      <c r="A145" s="213" t="s">
        <v>201</v>
      </c>
      <c r="B145" s="213"/>
      <c r="C145" s="213"/>
      <c r="D145" s="213"/>
      <c r="E145" s="51"/>
      <c r="F145" s="51"/>
      <c r="G145" s="31"/>
      <c r="H145" s="31"/>
      <c r="I145" s="31"/>
      <c r="J145" s="213"/>
      <c r="K145" s="213"/>
      <c r="L145" s="211"/>
      <c r="M145" s="211"/>
      <c r="N145" s="211"/>
      <c r="O145" s="211"/>
      <c r="P145" s="211"/>
      <c r="Q145" s="211"/>
      <c r="R145" s="211"/>
      <c r="S145" s="214"/>
    </row>
    <row r="146" spans="1:19" ht="24" customHeight="1">
      <c r="A146" s="12" t="s">
        <v>9</v>
      </c>
      <c r="B146" s="5" t="s">
        <v>10</v>
      </c>
      <c r="C146" s="5" t="s">
        <v>11</v>
      </c>
      <c r="D146" s="19" t="s">
        <v>8</v>
      </c>
      <c r="E146" s="5" t="s">
        <v>12</v>
      </c>
      <c r="F146" s="5" t="s">
        <v>13</v>
      </c>
      <c r="G146" s="324" t="s">
        <v>293</v>
      </c>
      <c r="H146" s="325"/>
      <c r="I146" s="326"/>
      <c r="J146" s="324" t="s">
        <v>323</v>
      </c>
      <c r="K146" s="325"/>
      <c r="L146" s="325"/>
      <c r="M146" s="325"/>
      <c r="N146" s="325"/>
      <c r="O146" s="325"/>
      <c r="P146" s="325"/>
      <c r="Q146" s="325"/>
      <c r="R146" s="326"/>
      <c r="S146" s="159"/>
    </row>
    <row r="147" spans="1:19" ht="24" customHeight="1">
      <c r="A147" s="6" t="s">
        <v>14</v>
      </c>
      <c r="B147" s="20"/>
      <c r="C147" s="7" t="s">
        <v>15</v>
      </c>
      <c r="D147" s="52" t="s">
        <v>16</v>
      </c>
      <c r="E147" s="7" t="s">
        <v>17</v>
      </c>
      <c r="F147" s="7" t="s">
        <v>17</v>
      </c>
      <c r="G147" s="39" t="s">
        <v>18</v>
      </c>
      <c r="H147" s="40" t="s">
        <v>19</v>
      </c>
      <c r="I147" s="40" t="s">
        <v>20</v>
      </c>
      <c r="J147" s="39" t="s">
        <v>21</v>
      </c>
      <c r="K147" s="39" t="s">
        <v>22</v>
      </c>
      <c r="L147" s="39" t="s">
        <v>23</v>
      </c>
      <c r="M147" s="39" t="s">
        <v>24</v>
      </c>
      <c r="N147" s="39" t="s">
        <v>25</v>
      </c>
      <c r="O147" s="39" t="s">
        <v>26</v>
      </c>
      <c r="P147" s="39" t="s">
        <v>27</v>
      </c>
      <c r="Q147" s="39" t="s">
        <v>28</v>
      </c>
      <c r="R147" s="39" t="s">
        <v>29</v>
      </c>
      <c r="S147" s="159"/>
    </row>
    <row r="148" spans="1:19" ht="24" customHeight="1">
      <c r="A148" s="172">
        <v>1</v>
      </c>
      <c r="B148" s="63" t="s">
        <v>98</v>
      </c>
      <c r="C148" s="173" t="s">
        <v>205</v>
      </c>
      <c r="D148" s="174">
        <v>600000</v>
      </c>
      <c r="E148" s="45" t="s">
        <v>37</v>
      </c>
      <c r="F148" s="45" t="s">
        <v>35</v>
      </c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159"/>
    </row>
    <row r="149" spans="1:19" ht="24" customHeight="1">
      <c r="A149" s="175"/>
      <c r="B149" s="58" t="s">
        <v>38</v>
      </c>
      <c r="C149" s="176" t="s">
        <v>202</v>
      </c>
      <c r="D149" s="177"/>
      <c r="E149" s="24"/>
      <c r="F149" s="24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159"/>
    </row>
    <row r="150" spans="1:19" ht="24" customHeight="1">
      <c r="A150" s="178">
        <v>2</v>
      </c>
      <c r="B150" s="179" t="s">
        <v>203</v>
      </c>
      <c r="C150" s="180" t="s">
        <v>207</v>
      </c>
      <c r="D150" s="23">
        <v>45000</v>
      </c>
      <c r="E150" s="24" t="s">
        <v>37</v>
      </c>
      <c r="F150" s="24" t="s">
        <v>35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159"/>
    </row>
    <row r="151" spans="1:19" ht="24" customHeight="1">
      <c r="A151" s="178"/>
      <c r="B151" s="179" t="s">
        <v>204</v>
      </c>
      <c r="C151" s="181" t="s">
        <v>206</v>
      </c>
      <c r="D151" s="23"/>
      <c r="E151" s="24"/>
      <c r="F151" s="24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159"/>
    </row>
    <row r="152" spans="1:19" ht="24" customHeight="1">
      <c r="A152" s="178">
        <v>3</v>
      </c>
      <c r="B152" s="179" t="s">
        <v>407</v>
      </c>
      <c r="C152" s="181" t="s">
        <v>409</v>
      </c>
      <c r="D152" s="23">
        <v>20000</v>
      </c>
      <c r="E152" s="24" t="s">
        <v>37</v>
      </c>
      <c r="F152" s="24" t="s">
        <v>35</v>
      </c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159"/>
    </row>
    <row r="153" spans="1:19" ht="24" customHeight="1">
      <c r="A153" s="178"/>
      <c r="B153" s="179" t="s">
        <v>408</v>
      </c>
      <c r="C153" s="181" t="s">
        <v>410</v>
      </c>
      <c r="D153" s="23"/>
      <c r="E153" s="24"/>
      <c r="F153" s="24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159"/>
    </row>
    <row r="154" spans="1:19" ht="24" customHeight="1">
      <c r="A154" s="21">
        <v>4</v>
      </c>
      <c r="B154" s="10" t="s">
        <v>61</v>
      </c>
      <c r="C154" s="10" t="s">
        <v>126</v>
      </c>
      <c r="D154" s="183">
        <v>15000</v>
      </c>
      <c r="E154" s="21" t="s">
        <v>42</v>
      </c>
      <c r="F154" s="21" t="s">
        <v>35</v>
      </c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159"/>
    </row>
    <row r="155" spans="1:19" ht="24" customHeight="1">
      <c r="A155" s="21"/>
      <c r="B155" s="10" t="s">
        <v>62</v>
      </c>
      <c r="C155" s="10"/>
      <c r="D155" s="183"/>
      <c r="E155" s="21"/>
      <c r="F155" s="21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159"/>
    </row>
    <row r="156" spans="1:19" ht="24" customHeight="1">
      <c r="A156" s="178">
        <v>5</v>
      </c>
      <c r="B156" s="179" t="s">
        <v>417</v>
      </c>
      <c r="C156" s="181" t="s">
        <v>419</v>
      </c>
      <c r="D156" s="42">
        <v>280000</v>
      </c>
      <c r="E156" s="21" t="s">
        <v>42</v>
      </c>
      <c r="F156" s="21" t="s">
        <v>35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159"/>
    </row>
    <row r="157" spans="1:19" ht="24" customHeight="1">
      <c r="A157" s="178"/>
      <c r="B157" s="179" t="s">
        <v>418</v>
      </c>
      <c r="C157" s="181" t="s">
        <v>420</v>
      </c>
      <c r="D157" s="42"/>
      <c r="E157" s="21"/>
      <c r="F157" s="21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159"/>
    </row>
    <row r="158" spans="1:19" ht="24" customHeight="1">
      <c r="A158" s="207"/>
      <c r="B158" s="207"/>
      <c r="C158" s="207" t="s">
        <v>470</v>
      </c>
      <c r="D158" s="207"/>
      <c r="E158" s="207"/>
      <c r="F158" s="207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59"/>
    </row>
    <row r="159" spans="1:19" ht="24" customHeight="1">
      <c r="A159" s="208"/>
      <c r="B159" s="208"/>
      <c r="C159" s="208" t="s">
        <v>471</v>
      </c>
      <c r="D159" s="208"/>
      <c r="E159" s="208"/>
      <c r="F159" s="208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59"/>
    </row>
    <row r="160" spans="1:19" s="83" customFormat="1" ht="24" customHeight="1">
      <c r="A160" s="125"/>
      <c r="B160" s="123"/>
      <c r="C160" s="167"/>
      <c r="D160" s="126"/>
      <c r="E160" s="125"/>
      <c r="F160" s="125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82"/>
    </row>
    <row r="161" spans="1:19" s="83" customFormat="1" ht="24" customHeight="1">
      <c r="A161" s="125"/>
      <c r="B161" s="123"/>
      <c r="C161" s="167"/>
      <c r="D161" s="126"/>
      <c r="E161" s="125"/>
      <c r="F161" s="125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82"/>
    </row>
    <row r="162" spans="1:19" s="83" customFormat="1" ht="24" customHeight="1">
      <c r="A162" s="125"/>
      <c r="B162" s="123"/>
      <c r="C162" s="167"/>
      <c r="D162" s="126"/>
      <c r="E162" s="125"/>
      <c r="F162" s="125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82"/>
    </row>
    <row r="163" spans="1:19" ht="24" customHeight="1">
      <c r="A163" s="8"/>
      <c r="B163" s="29"/>
      <c r="C163" s="29"/>
      <c r="D163" s="9"/>
      <c r="E163" s="8"/>
      <c r="F163" s="8"/>
      <c r="G163" s="29"/>
      <c r="H163" s="29"/>
      <c r="I163" s="29"/>
      <c r="J163" s="29"/>
      <c r="K163" s="29"/>
      <c r="L163" s="29"/>
      <c r="M163" s="29"/>
      <c r="N163" s="29"/>
      <c r="O163" s="29"/>
      <c r="P163" s="2" t="s">
        <v>168</v>
      </c>
      <c r="Q163" s="55"/>
      <c r="R163" s="55"/>
      <c r="S163" s="214"/>
    </row>
    <row r="164" spans="1:19" ht="24" customHeight="1">
      <c r="A164" s="322" t="s">
        <v>466</v>
      </c>
      <c r="B164" s="322"/>
      <c r="C164" s="322"/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2"/>
      <c r="S164" s="220"/>
    </row>
    <row r="165" spans="1:19" ht="24" customHeight="1">
      <c r="A165" s="322" t="s">
        <v>312</v>
      </c>
      <c r="B165" s="322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2"/>
      <c r="S165" s="220"/>
    </row>
    <row r="166" spans="1:19" ht="24" customHeight="1">
      <c r="A166" s="322" t="s">
        <v>38</v>
      </c>
      <c r="B166" s="322"/>
      <c r="C166" s="322"/>
      <c r="D166" s="322"/>
      <c r="E166" s="322"/>
      <c r="F166" s="322"/>
      <c r="G166" s="322"/>
      <c r="H166" s="322"/>
      <c r="I166" s="322"/>
      <c r="J166" s="322"/>
      <c r="K166" s="322"/>
      <c r="L166" s="322"/>
      <c r="M166" s="322"/>
      <c r="N166" s="322"/>
      <c r="O166" s="322"/>
      <c r="P166" s="322"/>
      <c r="Q166" s="322"/>
      <c r="R166" s="322"/>
      <c r="S166" s="220"/>
    </row>
    <row r="167" spans="1:19" ht="24" customHeight="1">
      <c r="A167" s="323" t="s">
        <v>65</v>
      </c>
      <c r="B167" s="323"/>
      <c r="C167" s="323"/>
      <c r="D167" s="323"/>
      <c r="E167" s="323"/>
      <c r="F167" s="323"/>
      <c r="G167" s="323"/>
      <c r="H167" s="323"/>
      <c r="I167" s="323"/>
      <c r="J167" s="323"/>
      <c r="K167" s="323"/>
      <c r="L167" s="211"/>
      <c r="M167" s="211"/>
      <c r="N167" s="211"/>
      <c r="O167" s="211"/>
      <c r="P167" s="211"/>
      <c r="Q167" s="211"/>
      <c r="R167" s="211"/>
      <c r="S167" s="214"/>
    </row>
    <row r="168" spans="1:19" ht="24" customHeight="1">
      <c r="A168" s="213" t="s">
        <v>208</v>
      </c>
      <c r="B168" s="213"/>
      <c r="C168" s="213"/>
      <c r="D168" s="213"/>
      <c r="E168" s="51"/>
      <c r="F168" s="51"/>
      <c r="G168" s="31"/>
      <c r="H168" s="31"/>
      <c r="I168" s="31"/>
      <c r="J168" s="213"/>
      <c r="K168" s="213"/>
      <c r="L168" s="211"/>
      <c r="M168" s="211"/>
      <c r="N168" s="211"/>
      <c r="O168" s="211"/>
      <c r="P168" s="211"/>
      <c r="Q168" s="211"/>
      <c r="R168" s="211"/>
      <c r="S168" s="214"/>
    </row>
    <row r="169" spans="1:19" ht="24" customHeight="1">
      <c r="A169" s="12" t="s">
        <v>9</v>
      </c>
      <c r="B169" s="5" t="s">
        <v>10</v>
      </c>
      <c r="C169" s="5" t="s">
        <v>11</v>
      </c>
      <c r="D169" s="19" t="s">
        <v>8</v>
      </c>
      <c r="E169" s="5" t="s">
        <v>12</v>
      </c>
      <c r="F169" s="5" t="s">
        <v>13</v>
      </c>
      <c r="G169" s="324" t="s">
        <v>293</v>
      </c>
      <c r="H169" s="325"/>
      <c r="I169" s="326"/>
      <c r="J169" s="324" t="s">
        <v>323</v>
      </c>
      <c r="K169" s="325"/>
      <c r="L169" s="325"/>
      <c r="M169" s="325"/>
      <c r="N169" s="325"/>
      <c r="O169" s="325"/>
      <c r="P169" s="325"/>
      <c r="Q169" s="325"/>
      <c r="R169" s="326"/>
      <c r="S169" s="214"/>
    </row>
    <row r="170" spans="1:19" ht="24" customHeight="1">
      <c r="A170" s="6" t="s">
        <v>14</v>
      </c>
      <c r="B170" s="20"/>
      <c r="C170" s="7" t="s">
        <v>15</v>
      </c>
      <c r="D170" s="52" t="s">
        <v>16</v>
      </c>
      <c r="E170" s="7" t="s">
        <v>17</v>
      </c>
      <c r="F170" s="7" t="s">
        <v>17</v>
      </c>
      <c r="G170" s="39" t="s">
        <v>18</v>
      </c>
      <c r="H170" s="40" t="s">
        <v>19</v>
      </c>
      <c r="I170" s="40" t="s">
        <v>20</v>
      </c>
      <c r="J170" s="39" t="s">
        <v>21</v>
      </c>
      <c r="K170" s="39" t="s">
        <v>22</v>
      </c>
      <c r="L170" s="39" t="s">
        <v>23</v>
      </c>
      <c r="M170" s="39" t="s">
        <v>24</v>
      </c>
      <c r="N170" s="39" t="s">
        <v>25</v>
      </c>
      <c r="O170" s="39" t="s">
        <v>26</v>
      </c>
      <c r="P170" s="39" t="s">
        <v>27</v>
      </c>
      <c r="Q170" s="39" t="s">
        <v>28</v>
      </c>
      <c r="R170" s="39" t="s">
        <v>29</v>
      </c>
      <c r="S170" s="214"/>
    </row>
    <row r="171" spans="1:19" ht="24" customHeight="1">
      <c r="A171" s="34">
        <v>1</v>
      </c>
      <c r="B171" s="10" t="s">
        <v>78</v>
      </c>
      <c r="C171" s="22" t="s">
        <v>75</v>
      </c>
      <c r="D171" s="23">
        <v>20000</v>
      </c>
      <c r="E171" s="24" t="s">
        <v>77</v>
      </c>
      <c r="F171" s="24" t="s">
        <v>35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159"/>
    </row>
    <row r="172" spans="1:19" ht="24" customHeight="1">
      <c r="A172" s="34"/>
      <c r="B172" s="10" t="s">
        <v>74</v>
      </c>
      <c r="C172" s="22" t="s">
        <v>76</v>
      </c>
      <c r="D172" s="23"/>
      <c r="E172" s="24"/>
      <c r="F172" s="24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159"/>
    </row>
    <row r="173" spans="1:19" ht="24" customHeight="1">
      <c r="A173" s="175">
        <v>2</v>
      </c>
      <c r="B173" s="58" t="s">
        <v>151</v>
      </c>
      <c r="C173" s="190" t="s">
        <v>154</v>
      </c>
      <c r="D173" s="23">
        <v>20000</v>
      </c>
      <c r="E173" s="24" t="s">
        <v>42</v>
      </c>
      <c r="F173" s="24" t="s">
        <v>35</v>
      </c>
      <c r="G173" s="57"/>
      <c r="H173" s="191"/>
      <c r="I173" s="191"/>
      <c r="J173" s="57"/>
      <c r="K173" s="57"/>
      <c r="L173" s="57"/>
      <c r="M173" s="57"/>
      <c r="N173" s="57"/>
      <c r="O173" s="57"/>
      <c r="P173" s="57"/>
      <c r="Q173" s="57"/>
      <c r="R173" s="57"/>
      <c r="S173" s="159"/>
    </row>
    <row r="174" spans="1:19" ht="24" customHeight="1">
      <c r="A174" s="48"/>
      <c r="B174" s="35" t="s">
        <v>152</v>
      </c>
      <c r="C174" s="59" t="s">
        <v>153</v>
      </c>
      <c r="D174" s="56"/>
      <c r="E174" s="49"/>
      <c r="F174" s="49"/>
      <c r="G174" s="57"/>
      <c r="H174" s="191"/>
      <c r="I174" s="191"/>
      <c r="J174" s="57"/>
      <c r="K174" s="57"/>
      <c r="L174" s="57"/>
      <c r="M174" s="57"/>
      <c r="N174" s="57"/>
      <c r="O174" s="57"/>
      <c r="P174" s="57"/>
      <c r="Q174" s="57"/>
      <c r="R174" s="57"/>
      <c r="S174" s="159"/>
    </row>
    <row r="175" spans="1:19" ht="24" customHeight="1">
      <c r="A175" s="34">
        <v>3</v>
      </c>
      <c r="B175" s="10" t="s">
        <v>79</v>
      </c>
      <c r="C175" s="22" t="s">
        <v>81</v>
      </c>
      <c r="D175" s="23">
        <v>10000</v>
      </c>
      <c r="E175" s="24" t="s">
        <v>42</v>
      </c>
      <c r="F175" s="24" t="s">
        <v>35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159"/>
    </row>
    <row r="176" spans="1:19" ht="24" customHeight="1">
      <c r="A176" s="21"/>
      <c r="B176" s="10" t="s">
        <v>80</v>
      </c>
      <c r="C176" s="32" t="s">
        <v>82</v>
      </c>
      <c r="D176" s="23"/>
      <c r="E176" s="24"/>
      <c r="F176" s="24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159"/>
    </row>
    <row r="177" spans="1:19" ht="24" customHeight="1">
      <c r="A177" s="21">
        <v>4</v>
      </c>
      <c r="B177" s="22" t="s">
        <v>394</v>
      </c>
      <c r="C177" s="32" t="s">
        <v>83</v>
      </c>
      <c r="D177" s="23">
        <v>70000</v>
      </c>
      <c r="E177" s="24" t="s">
        <v>42</v>
      </c>
      <c r="F177" s="24" t="s">
        <v>35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159"/>
    </row>
    <row r="178" spans="1:19" ht="24" customHeight="1">
      <c r="A178" s="21"/>
      <c r="B178" s="22"/>
      <c r="C178" s="32" t="s">
        <v>395</v>
      </c>
      <c r="D178" s="23"/>
      <c r="E178" s="24"/>
      <c r="F178" s="24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159"/>
    </row>
    <row r="179" spans="1:19" ht="24" customHeight="1">
      <c r="A179" s="34">
        <v>5</v>
      </c>
      <c r="B179" s="10" t="s">
        <v>84</v>
      </c>
      <c r="C179" s="32" t="s">
        <v>86</v>
      </c>
      <c r="D179" s="23">
        <v>15000</v>
      </c>
      <c r="E179" s="24" t="s">
        <v>42</v>
      </c>
      <c r="F179" s="24" t="s">
        <v>35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159"/>
    </row>
    <row r="180" spans="1:19" ht="24" customHeight="1">
      <c r="A180" s="34"/>
      <c r="B180" s="10" t="s">
        <v>85</v>
      </c>
      <c r="C180" s="32" t="s">
        <v>87</v>
      </c>
      <c r="D180" s="23"/>
      <c r="E180" s="24"/>
      <c r="F180" s="24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159"/>
    </row>
    <row r="181" spans="1:19" ht="24" customHeight="1">
      <c r="A181" s="34"/>
      <c r="B181" s="10" t="s">
        <v>0</v>
      </c>
      <c r="C181" s="22"/>
      <c r="D181" s="23"/>
      <c r="E181" s="24"/>
      <c r="F181" s="24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159"/>
    </row>
    <row r="182" spans="1:19" ht="24" customHeight="1">
      <c r="A182" s="21">
        <v>6</v>
      </c>
      <c r="B182" s="10" t="s">
        <v>392</v>
      </c>
      <c r="C182" s="10" t="s">
        <v>125</v>
      </c>
      <c r="D182" s="42">
        <v>30000</v>
      </c>
      <c r="E182" s="21" t="s">
        <v>42</v>
      </c>
      <c r="F182" s="21" t="s">
        <v>35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214"/>
    </row>
    <row r="183" spans="1:19" ht="24" customHeight="1">
      <c r="A183" s="21"/>
      <c r="B183" s="10" t="s">
        <v>393</v>
      </c>
      <c r="C183" s="10" t="s">
        <v>41</v>
      </c>
      <c r="D183" s="183"/>
      <c r="E183" s="21"/>
      <c r="F183" s="21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214"/>
    </row>
    <row r="184" spans="1:19" s="83" customFormat="1" ht="24" customHeight="1">
      <c r="A184" s="101"/>
      <c r="B184" s="102"/>
      <c r="C184" s="102"/>
      <c r="D184" s="110"/>
      <c r="E184" s="98"/>
      <c r="F184" s="98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82"/>
    </row>
    <row r="185" spans="1:19" s="83" customFormat="1" ht="24" customHeight="1">
      <c r="A185" s="92"/>
      <c r="B185" s="149"/>
      <c r="C185" s="150"/>
      <c r="D185" s="149"/>
      <c r="E185" s="92"/>
      <c r="F185" s="92"/>
      <c r="S185" s="82"/>
    </row>
    <row r="186" spans="1:19" ht="24" customHeight="1">
      <c r="A186" s="8"/>
      <c r="B186" s="29"/>
      <c r="C186" s="29"/>
      <c r="D186" s="9"/>
      <c r="E186" s="8"/>
      <c r="F186" s="8"/>
      <c r="G186" s="29"/>
      <c r="H186" s="29"/>
      <c r="I186" s="29"/>
      <c r="J186" s="29"/>
      <c r="K186" s="29"/>
      <c r="L186" s="29"/>
      <c r="M186" s="29"/>
      <c r="N186" s="29"/>
      <c r="O186" s="29"/>
      <c r="P186" s="2" t="s">
        <v>168</v>
      </c>
      <c r="Q186" s="55"/>
      <c r="R186" s="55"/>
      <c r="S186" s="214"/>
    </row>
    <row r="187" spans="1:19" ht="24" customHeight="1">
      <c r="A187" s="322" t="s">
        <v>466</v>
      </c>
      <c r="B187" s="322"/>
      <c r="C187" s="322"/>
      <c r="D187" s="322"/>
      <c r="E187" s="322"/>
      <c r="F187" s="322"/>
      <c r="G187" s="322"/>
      <c r="H187" s="322"/>
      <c r="I187" s="322"/>
      <c r="J187" s="322"/>
      <c r="K187" s="322"/>
      <c r="L187" s="322"/>
      <c r="M187" s="322"/>
      <c r="N187" s="322"/>
      <c r="O187" s="322"/>
      <c r="P187" s="322"/>
      <c r="Q187" s="322"/>
      <c r="R187" s="322"/>
      <c r="S187" s="220"/>
    </row>
    <row r="188" spans="1:19" ht="24" customHeight="1">
      <c r="A188" s="322" t="s">
        <v>312</v>
      </c>
      <c r="B188" s="322"/>
      <c r="C188" s="322"/>
      <c r="D188" s="322"/>
      <c r="E188" s="322"/>
      <c r="F188" s="322"/>
      <c r="G188" s="322"/>
      <c r="H188" s="322"/>
      <c r="I188" s="322"/>
      <c r="J188" s="322"/>
      <c r="K188" s="322"/>
      <c r="L188" s="322"/>
      <c r="M188" s="322"/>
      <c r="N188" s="322"/>
      <c r="O188" s="322"/>
      <c r="P188" s="322"/>
      <c r="Q188" s="322"/>
      <c r="R188" s="322"/>
      <c r="S188" s="220"/>
    </row>
    <row r="189" spans="1:19" ht="24" customHeight="1">
      <c r="A189" s="322" t="s">
        <v>38</v>
      </c>
      <c r="B189" s="322"/>
      <c r="C189" s="322"/>
      <c r="D189" s="322"/>
      <c r="E189" s="322"/>
      <c r="F189" s="322"/>
      <c r="G189" s="322"/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220"/>
    </row>
    <row r="190" spans="1:19" ht="24" customHeight="1">
      <c r="A190" s="323" t="s">
        <v>65</v>
      </c>
      <c r="B190" s="323"/>
      <c r="C190" s="323"/>
      <c r="D190" s="323"/>
      <c r="E190" s="323"/>
      <c r="F190" s="323"/>
      <c r="G190" s="323"/>
      <c r="H190" s="323"/>
      <c r="I190" s="323"/>
      <c r="J190" s="323"/>
      <c r="K190" s="323"/>
      <c r="L190" s="211"/>
      <c r="M190" s="211"/>
      <c r="N190" s="211"/>
      <c r="O190" s="211"/>
      <c r="P190" s="211"/>
      <c r="Q190" s="211"/>
      <c r="R190" s="211"/>
      <c r="S190" s="214"/>
    </row>
    <row r="191" spans="1:19" ht="24" customHeight="1">
      <c r="A191" s="213" t="s">
        <v>208</v>
      </c>
      <c r="B191" s="213"/>
      <c r="C191" s="213"/>
      <c r="D191" s="213"/>
      <c r="E191" s="51"/>
      <c r="F191" s="51"/>
      <c r="G191" s="31"/>
      <c r="H191" s="31"/>
      <c r="I191" s="31"/>
      <c r="J191" s="213"/>
      <c r="K191" s="213"/>
      <c r="L191" s="211"/>
      <c r="M191" s="211"/>
      <c r="N191" s="211"/>
      <c r="O191" s="211"/>
      <c r="P191" s="211"/>
      <c r="Q191" s="211"/>
      <c r="R191" s="211"/>
      <c r="S191" s="214"/>
    </row>
    <row r="192" spans="1:19" ht="24" customHeight="1">
      <c r="A192" s="12" t="s">
        <v>9</v>
      </c>
      <c r="B192" s="5" t="s">
        <v>10</v>
      </c>
      <c r="C192" s="5" t="s">
        <v>11</v>
      </c>
      <c r="D192" s="19" t="s">
        <v>8</v>
      </c>
      <c r="E192" s="5" t="s">
        <v>12</v>
      </c>
      <c r="F192" s="5" t="s">
        <v>13</v>
      </c>
      <c r="G192" s="324" t="s">
        <v>293</v>
      </c>
      <c r="H192" s="325"/>
      <c r="I192" s="326"/>
      <c r="J192" s="324" t="s">
        <v>323</v>
      </c>
      <c r="K192" s="325"/>
      <c r="L192" s="325"/>
      <c r="M192" s="325"/>
      <c r="N192" s="325"/>
      <c r="O192" s="325"/>
      <c r="P192" s="325"/>
      <c r="Q192" s="325"/>
      <c r="R192" s="326"/>
      <c r="S192" s="214"/>
    </row>
    <row r="193" spans="1:19" ht="24" customHeight="1">
      <c r="A193" s="6" t="s">
        <v>14</v>
      </c>
      <c r="B193" s="20"/>
      <c r="C193" s="7" t="s">
        <v>15</v>
      </c>
      <c r="D193" s="52" t="s">
        <v>16</v>
      </c>
      <c r="E193" s="7" t="s">
        <v>17</v>
      </c>
      <c r="F193" s="7" t="s">
        <v>17</v>
      </c>
      <c r="G193" s="39" t="s">
        <v>18</v>
      </c>
      <c r="H193" s="40" t="s">
        <v>19</v>
      </c>
      <c r="I193" s="40" t="s">
        <v>20</v>
      </c>
      <c r="J193" s="39" t="s">
        <v>21</v>
      </c>
      <c r="K193" s="39" t="s">
        <v>22</v>
      </c>
      <c r="L193" s="39" t="s">
        <v>23</v>
      </c>
      <c r="M193" s="39" t="s">
        <v>24</v>
      </c>
      <c r="N193" s="39" t="s">
        <v>25</v>
      </c>
      <c r="O193" s="39" t="s">
        <v>26</v>
      </c>
      <c r="P193" s="39" t="s">
        <v>27</v>
      </c>
      <c r="Q193" s="39" t="s">
        <v>28</v>
      </c>
      <c r="R193" s="39" t="s">
        <v>29</v>
      </c>
      <c r="S193" s="214"/>
    </row>
    <row r="194" spans="1:19" ht="24" customHeight="1">
      <c r="A194" s="21">
        <v>7</v>
      </c>
      <c r="B194" s="10" t="s">
        <v>89</v>
      </c>
      <c r="C194" s="10" t="s">
        <v>91</v>
      </c>
      <c r="D194" s="42">
        <v>20000</v>
      </c>
      <c r="E194" s="21" t="s">
        <v>42</v>
      </c>
      <c r="F194" s="21" t="s">
        <v>35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59"/>
    </row>
    <row r="195" spans="1:19" ht="24" customHeight="1">
      <c r="A195" s="21"/>
      <c r="B195" s="10" t="s">
        <v>90</v>
      </c>
      <c r="C195" s="10" t="s">
        <v>92</v>
      </c>
      <c r="D195" s="42"/>
      <c r="E195" s="21"/>
      <c r="F195" s="21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25"/>
    </row>
    <row r="196" spans="1:19" ht="24" customHeight="1">
      <c r="A196" s="21"/>
      <c r="B196" s="10"/>
      <c r="C196" s="10" t="s">
        <v>93</v>
      </c>
      <c r="D196" s="42"/>
      <c r="E196" s="21"/>
      <c r="F196" s="21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59"/>
    </row>
    <row r="197" spans="1:19" ht="24" customHeight="1">
      <c r="A197" s="185">
        <v>8</v>
      </c>
      <c r="B197" s="186" t="s">
        <v>209</v>
      </c>
      <c r="C197" s="187" t="s">
        <v>211</v>
      </c>
      <c r="D197" s="188">
        <v>10000</v>
      </c>
      <c r="E197" s="21" t="s">
        <v>42</v>
      </c>
      <c r="F197" s="21" t="s">
        <v>35</v>
      </c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59"/>
    </row>
    <row r="198" spans="1:19" ht="24" customHeight="1">
      <c r="A198" s="185"/>
      <c r="B198" s="186" t="s">
        <v>210</v>
      </c>
      <c r="C198" s="187" t="s">
        <v>212</v>
      </c>
      <c r="D198" s="189"/>
      <c r="E198" s="185"/>
      <c r="F198" s="185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59"/>
    </row>
    <row r="199" spans="1:19" ht="24" customHeight="1">
      <c r="A199" s="185"/>
      <c r="B199" s="186"/>
      <c r="C199" s="187"/>
      <c r="D199" s="189"/>
      <c r="E199" s="185"/>
      <c r="F199" s="185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214"/>
    </row>
    <row r="200" spans="1:19" s="83" customFormat="1" ht="24" customHeight="1">
      <c r="A200" s="117"/>
      <c r="B200" s="118"/>
      <c r="C200" s="119"/>
      <c r="D200" s="118"/>
      <c r="E200" s="117"/>
      <c r="F200" s="117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82"/>
    </row>
    <row r="201" spans="1:19" s="83" customFormat="1" ht="24" customHeight="1">
      <c r="A201" s="92"/>
      <c r="B201" s="149"/>
      <c r="C201" s="150"/>
      <c r="D201" s="149"/>
      <c r="E201" s="92"/>
      <c r="F201" s="92"/>
      <c r="S201" s="82"/>
    </row>
    <row r="202" spans="1:19" s="83" customFormat="1" ht="24" customHeight="1">
      <c r="A202" s="92"/>
      <c r="B202" s="149"/>
      <c r="C202" s="150"/>
      <c r="D202" s="149"/>
      <c r="E202" s="92"/>
      <c r="F202" s="92"/>
      <c r="S202" s="82"/>
    </row>
    <row r="203" spans="1:19" s="83" customFormat="1" ht="24" customHeight="1">
      <c r="A203" s="92"/>
      <c r="B203" s="149"/>
      <c r="C203" s="150"/>
      <c r="D203" s="149"/>
      <c r="E203" s="92"/>
      <c r="F203" s="92"/>
      <c r="S203" s="82"/>
    </row>
    <row r="204" spans="1:19" s="83" customFormat="1" ht="24" customHeight="1">
      <c r="A204" s="92"/>
      <c r="B204" s="149"/>
      <c r="C204" s="150"/>
      <c r="D204" s="149"/>
      <c r="E204" s="92"/>
      <c r="F204" s="92"/>
      <c r="S204" s="82"/>
    </row>
    <row r="205" spans="1:19" s="83" customFormat="1" ht="24" customHeight="1">
      <c r="A205" s="92"/>
      <c r="B205" s="149"/>
      <c r="C205" s="150"/>
      <c r="D205" s="149"/>
      <c r="E205" s="92"/>
      <c r="F205" s="92"/>
      <c r="S205" s="82"/>
    </row>
    <row r="206" spans="1:19" s="83" customFormat="1" ht="24" customHeight="1">
      <c r="A206" s="92"/>
      <c r="B206" s="149"/>
      <c r="C206" s="150"/>
      <c r="D206" s="149"/>
      <c r="E206" s="92"/>
      <c r="F206" s="92"/>
      <c r="S206" s="82"/>
    </row>
    <row r="207" spans="1:19" s="83" customFormat="1" ht="24" customHeight="1">
      <c r="A207" s="92"/>
      <c r="B207" s="149"/>
      <c r="C207" s="150"/>
      <c r="D207" s="149"/>
      <c r="E207" s="92"/>
      <c r="F207" s="92"/>
      <c r="S207" s="82"/>
    </row>
    <row r="208" spans="1:19" s="83" customFormat="1" ht="24" customHeight="1">
      <c r="A208" s="92"/>
      <c r="B208" s="149"/>
      <c r="C208" s="150"/>
      <c r="D208" s="149"/>
      <c r="E208" s="92"/>
      <c r="F208" s="92"/>
      <c r="S208" s="82"/>
    </row>
    <row r="209" spans="1:19" s="83" customFormat="1" ht="24" customHeight="1">
      <c r="A209" s="125"/>
      <c r="B209" s="123"/>
      <c r="C209" s="123"/>
      <c r="D209" s="126"/>
      <c r="E209" s="125"/>
      <c r="F209" s="125"/>
      <c r="G209" s="123"/>
      <c r="H209" s="123"/>
      <c r="I209" s="123"/>
      <c r="J209" s="123"/>
      <c r="K209" s="123"/>
      <c r="L209" s="123"/>
      <c r="M209" s="123"/>
      <c r="N209" s="123"/>
      <c r="O209" s="123"/>
      <c r="P209" s="2" t="s">
        <v>168</v>
      </c>
      <c r="Q209" s="55"/>
      <c r="R209" s="55"/>
      <c r="S209" s="82"/>
    </row>
    <row r="210" spans="1:19" ht="24" customHeight="1">
      <c r="A210" s="322" t="s">
        <v>466</v>
      </c>
      <c r="B210" s="322"/>
      <c r="C210" s="322"/>
      <c r="D210" s="322"/>
      <c r="E210" s="322"/>
      <c r="F210" s="322"/>
      <c r="G210" s="322"/>
      <c r="H210" s="322"/>
      <c r="I210" s="322"/>
      <c r="J210" s="322"/>
      <c r="K210" s="322"/>
      <c r="L210" s="322"/>
      <c r="M210" s="322"/>
      <c r="N210" s="322"/>
      <c r="O210" s="322"/>
      <c r="P210" s="322"/>
      <c r="Q210" s="322"/>
      <c r="R210" s="322"/>
      <c r="S210" s="220"/>
    </row>
    <row r="211" spans="1:19" ht="24" customHeight="1">
      <c r="A211" s="322" t="s">
        <v>312</v>
      </c>
      <c r="B211" s="322"/>
      <c r="C211" s="322"/>
      <c r="D211" s="322"/>
      <c r="E211" s="322"/>
      <c r="F211" s="322"/>
      <c r="G211" s="322"/>
      <c r="H211" s="322"/>
      <c r="I211" s="322"/>
      <c r="J211" s="322"/>
      <c r="K211" s="322"/>
      <c r="L211" s="322"/>
      <c r="M211" s="322"/>
      <c r="N211" s="322"/>
      <c r="O211" s="322"/>
      <c r="P211" s="322"/>
      <c r="Q211" s="322"/>
      <c r="R211" s="322"/>
      <c r="S211" s="220"/>
    </row>
    <row r="212" spans="1:19" ht="24" customHeight="1">
      <c r="A212" s="322" t="s">
        <v>38</v>
      </c>
      <c r="B212" s="322"/>
      <c r="C212" s="322"/>
      <c r="D212" s="322"/>
      <c r="E212" s="322"/>
      <c r="F212" s="322"/>
      <c r="G212" s="322"/>
      <c r="H212" s="322"/>
      <c r="I212" s="322"/>
      <c r="J212" s="322"/>
      <c r="K212" s="322"/>
      <c r="L212" s="322"/>
      <c r="M212" s="322"/>
      <c r="N212" s="322"/>
      <c r="O212" s="322"/>
      <c r="P212" s="322"/>
      <c r="Q212" s="322"/>
      <c r="R212" s="322"/>
      <c r="S212" s="220"/>
    </row>
    <row r="213" spans="1:19" ht="24" customHeight="1">
      <c r="A213" s="323" t="s">
        <v>65</v>
      </c>
      <c r="B213" s="323"/>
      <c r="C213" s="323"/>
      <c r="D213" s="323"/>
      <c r="E213" s="323"/>
      <c r="F213" s="323"/>
      <c r="G213" s="323"/>
      <c r="H213" s="323"/>
      <c r="I213" s="323"/>
      <c r="J213" s="323"/>
      <c r="K213" s="323"/>
      <c r="L213" s="211"/>
      <c r="M213" s="211"/>
      <c r="N213" s="211"/>
      <c r="O213" s="211"/>
      <c r="P213" s="211"/>
      <c r="Q213" s="211"/>
      <c r="R213" s="211"/>
      <c r="S213" s="214"/>
    </row>
    <row r="214" spans="1:19" ht="24" customHeight="1">
      <c r="A214" s="213" t="s">
        <v>213</v>
      </c>
      <c r="B214" s="213"/>
      <c r="C214" s="213"/>
      <c r="D214" s="213"/>
      <c r="E214" s="51"/>
      <c r="F214" s="51"/>
      <c r="G214" s="31"/>
      <c r="H214" s="31"/>
      <c r="I214" s="31"/>
      <c r="J214" s="213"/>
      <c r="K214" s="213"/>
      <c r="L214" s="211"/>
      <c r="M214" s="211"/>
      <c r="N214" s="211"/>
      <c r="O214" s="211"/>
      <c r="P214" s="211"/>
      <c r="Q214" s="211"/>
      <c r="R214" s="211"/>
      <c r="S214" s="214"/>
    </row>
    <row r="215" spans="1:19" ht="24" customHeight="1">
      <c r="A215" s="12" t="s">
        <v>9</v>
      </c>
      <c r="B215" s="5" t="s">
        <v>10</v>
      </c>
      <c r="C215" s="5" t="s">
        <v>11</v>
      </c>
      <c r="D215" s="19" t="s">
        <v>8</v>
      </c>
      <c r="E215" s="5" t="s">
        <v>12</v>
      </c>
      <c r="F215" s="5" t="s">
        <v>13</v>
      </c>
      <c r="G215" s="324" t="s">
        <v>293</v>
      </c>
      <c r="H215" s="325"/>
      <c r="I215" s="326"/>
      <c r="J215" s="324" t="s">
        <v>323</v>
      </c>
      <c r="K215" s="325"/>
      <c r="L215" s="325"/>
      <c r="M215" s="325"/>
      <c r="N215" s="325"/>
      <c r="O215" s="325"/>
      <c r="P215" s="325"/>
      <c r="Q215" s="325"/>
      <c r="R215" s="326"/>
      <c r="S215" s="214"/>
    </row>
    <row r="216" spans="1:19" ht="24" customHeight="1">
      <c r="A216" s="6" t="s">
        <v>14</v>
      </c>
      <c r="B216" s="20"/>
      <c r="C216" s="7" t="s">
        <v>15</v>
      </c>
      <c r="D216" s="52" t="s">
        <v>16</v>
      </c>
      <c r="E216" s="7" t="s">
        <v>17</v>
      </c>
      <c r="F216" s="7" t="s">
        <v>17</v>
      </c>
      <c r="G216" s="39" t="s">
        <v>18</v>
      </c>
      <c r="H216" s="40" t="s">
        <v>19</v>
      </c>
      <c r="I216" s="40" t="s">
        <v>20</v>
      </c>
      <c r="J216" s="39" t="s">
        <v>21</v>
      </c>
      <c r="K216" s="39" t="s">
        <v>22</v>
      </c>
      <c r="L216" s="39" t="s">
        <v>23</v>
      </c>
      <c r="M216" s="39" t="s">
        <v>24</v>
      </c>
      <c r="N216" s="39" t="s">
        <v>25</v>
      </c>
      <c r="O216" s="39" t="s">
        <v>26</v>
      </c>
      <c r="P216" s="39" t="s">
        <v>27</v>
      </c>
      <c r="Q216" s="39" t="s">
        <v>28</v>
      </c>
      <c r="R216" s="39" t="s">
        <v>29</v>
      </c>
      <c r="S216" s="214"/>
    </row>
    <row r="217" spans="1:19" ht="24" customHeight="1">
      <c r="A217" s="21">
        <v>1</v>
      </c>
      <c r="B217" s="63" t="s">
        <v>214</v>
      </c>
      <c r="C217" s="59" t="s">
        <v>217</v>
      </c>
      <c r="D217" s="42">
        <v>100000</v>
      </c>
      <c r="E217" s="21" t="s">
        <v>42</v>
      </c>
      <c r="F217" s="21" t="s">
        <v>35</v>
      </c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59"/>
    </row>
    <row r="218" spans="1:19" ht="24" customHeight="1">
      <c r="A218" s="21"/>
      <c r="B218" s="58" t="s">
        <v>215</v>
      </c>
      <c r="C218" s="190" t="s">
        <v>218</v>
      </c>
      <c r="D218" s="183"/>
      <c r="E218" s="21"/>
      <c r="F218" s="2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59"/>
    </row>
    <row r="219" spans="1:19" ht="24" customHeight="1">
      <c r="A219" s="21"/>
      <c r="B219" s="58" t="s">
        <v>216</v>
      </c>
      <c r="C219" s="59"/>
      <c r="D219" s="183"/>
      <c r="E219" s="21"/>
      <c r="F219" s="21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59"/>
    </row>
    <row r="220" spans="1:19" s="83" customFormat="1" ht="24" customHeight="1">
      <c r="A220" s="117"/>
      <c r="B220" s="118"/>
      <c r="C220" s="119"/>
      <c r="D220" s="118"/>
      <c r="E220" s="117"/>
      <c r="F220" s="117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82"/>
    </row>
    <row r="221" spans="1:19" s="83" customFormat="1" ht="24" customHeight="1">
      <c r="A221" s="92"/>
      <c r="B221" s="149"/>
      <c r="C221" s="150"/>
      <c r="D221" s="149"/>
      <c r="E221" s="92"/>
      <c r="F221" s="92"/>
      <c r="S221" s="82"/>
    </row>
    <row r="222" spans="1:19" s="83" customFormat="1" ht="24" customHeight="1">
      <c r="A222" s="92"/>
      <c r="B222" s="149"/>
      <c r="C222" s="150"/>
      <c r="D222" s="149"/>
      <c r="E222" s="92"/>
      <c r="F222" s="92"/>
      <c r="S222" s="82"/>
    </row>
    <row r="223" spans="1:19" s="83" customFormat="1" ht="24" customHeight="1">
      <c r="A223" s="92"/>
      <c r="B223" s="149"/>
      <c r="C223" s="150"/>
      <c r="D223" s="149"/>
      <c r="E223" s="92"/>
      <c r="F223" s="92"/>
      <c r="S223" s="82"/>
    </row>
    <row r="224" spans="1:19" s="83" customFormat="1" ht="24" customHeight="1">
      <c r="A224" s="92"/>
      <c r="B224" s="149"/>
      <c r="C224" s="150"/>
      <c r="D224" s="149"/>
      <c r="E224" s="92"/>
      <c r="F224" s="92"/>
      <c r="S224" s="82"/>
    </row>
    <row r="225" spans="1:19" s="83" customFormat="1" ht="24" customHeight="1">
      <c r="A225" s="92"/>
      <c r="B225" s="149"/>
      <c r="C225" s="150"/>
      <c r="D225" s="149"/>
      <c r="E225" s="92"/>
      <c r="F225" s="92"/>
      <c r="S225" s="82"/>
    </row>
    <row r="226" spans="1:19" s="83" customFormat="1" ht="24" customHeight="1">
      <c r="A226" s="92"/>
      <c r="B226" s="149"/>
      <c r="C226" s="150"/>
      <c r="D226" s="149"/>
      <c r="E226" s="92"/>
      <c r="F226" s="92"/>
      <c r="S226" s="82"/>
    </row>
    <row r="227" spans="1:19" s="83" customFormat="1" ht="24" customHeight="1">
      <c r="A227" s="92"/>
      <c r="B227" s="149"/>
      <c r="C227" s="150"/>
      <c r="D227" s="149"/>
      <c r="E227" s="92"/>
      <c r="F227" s="92"/>
      <c r="S227" s="82"/>
    </row>
    <row r="228" spans="1:19" s="83" customFormat="1" ht="24" customHeight="1">
      <c r="A228" s="92"/>
      <c r="B228" s="149"/>
      <c r="C228" s="150"/>
      <c r="D228" s="149"/>
      <c r="E228" s="92"/>
      <c r="F228" s="92"/>
      <c r="S228" s="82"/>
    </row>
    <row r="229" spans="1:19" s="83" customFormat="1" ht="24" customHeight="1">
      <c r="A229" s="92"/>
      <c r="B229" s="149"/>
      <c r="C229" s="150"/>
      <c r="D229" s="149"/>
      <c r="E229" s="92"/>
      <c r="F229" s="92"/>
      <c r="S229" s="82"/>
    </row>
    <row r="230" spans="1:19" s="83" customFormat="1" ht="24" customHeight="1">
      <c r="A230" s="92"/>
      <c r="B230" s="149"/>
      <c r="C230" s="150"/>
      <c r="D230" s="149"/>
      <c r="E230" s="92"/>
      <c r="F230" s="92"/>
      <c r="S230" s="82"/>
    </row>
    <row r="231" spans="1:19" s="83" customFormat="1" ht="24" customHeight="1">
      <c r="A231" s="92"/>
      <c r="B231" s="149"/>
      <c r="C231" s="150"/>
      <c r="D231" s="149"/>
      <c r="E231" s="92"/>
      <c r="F231" s="92"/>
      <c r="S231" s="82"/>
    </row>
    <row r="232" spans="1:19" ht="24" customHeight="1">
      <c r="A232" s="8"/>
      <c r="B232" s="29"/>
      <c r="C232" s="29"/>
      <c r="D232" s="9"/>
      <c r="E232" s="8"/>
      <c r="F232" s="8"/>
      <c r="G232" s="29"/>
      <c r="H232" s="29"/>
      <c r="I232" s="29"/>
      <c r="J232" s="29"/>
      <c r="K232" s="29"/>
      <c r="L232" s="29"/>
      <c r="M232" s="29"/>
      <c r="N232" s="29"/>
      <c r="O232" s="29"/>
      <c r="P232" s="2" t="s">
        <v>168</v>
      </c>
      <c r="Q232" s="55"/>
      <c r="R232" s="55"/>
      <c r="S232" s="214"/>
    </row>
    <row r="233" spans="1:19" ht="24" customHeight="1">
      <c r="A233" s="322" t="s">
        <v>466</v>
      </c>
      <c r="B233" s="322"/>
      <c r="C233" s="322"/>
      <c r="D233" s="322"/>
      <c r="E233" s="322"/>
      <c r="F233" s="322"/>
      <c r="G233" s="322"/>
      <c r="H233" s="322"/>
      <c r="I233" s="322"/>
      <c r="J233" s="322"/>
      <c r="K233" s="322"/>
      <c r="L233" s="322"/>
      <c r="M233" s="322"/>
      <c r="N233" s="322"/>
      <c r="O233" s="322"/>
      <c r="P233" s="322"/>
      <c r="Q233" s="322"/>
      <c r="R233" s="322"/>
      <c r="S233" s="220"/>
    </row>
    <row r="234" spans="1:19" ht="24" customHeight="1">
      <c r="A234" s="322" t="s">
        <v>312</v>
      </c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22"/>
      <c r="M234" s="322"/>
      <c r="N234" s="322"/>
      <c r="O234" s="322"/>
      <c r="P234" s="322"/>
      <c r="Q234" s="322"/>
      <c r="R234" s="322"/>
      <c r="S234" s="220"/>
    </row>
    <row r="235" spans="1:19" ht="24" customHeight="1">
      <c r="A235" s="322" t="s">
        <v>38</v>
      </c>
      <c r="B235" s="322"/>
      <c r="C235" s="322"/>
      <c r="D235" s="322"/>
      <c r="E235" s="322"/>
      <c r="F235" s="322"/>
      <c r="G235" s="322"/>
      <c r="H235" s="322"/>
      <c r="I235" s="322"/>
      <c r="J235" s="322"/>
      <c r="K235" s="322"/>
      <c r="L235" s="322"/>
      <c r="M235" s="322"/>
      <c r="N235" s="322"/>
      <c r="O235" s="322"/>
      <c r="P235" s="322"/>
      <c r="Q235" s="322"/>
      <c r="R235" s="322"/>
      <c r="S235" s="220"/>
    </row>
    <row r="236" spans="1:19" ht="24" customHeight="1">
      <c r="A236" s="323" t="s">
        <v>65</v>
      </c>
      <c r="B236" s="323"/>
      <c r="C236" s="323"/>
      <c r="D236" s="323"/>
      <c r="E236" s="323"/>
      <c r="F236" s="323"/>
      <c r="G236" s="323"/>
      <c r="H236" s="323"/>
      <c r="I236" s="323"/>
      <c r="J236" s="323"/>
      <c r="K236" s="323"/>
      <c r="L236" s="211"/>
      <c r="M236" s="211"/>
      <c r="N236" s="211"/>
      <c r="O236" s="211"/>
      <c r="P236" s="211"/>
      <c r="Q236" s="211"/>
      <c r="R236" s="211"/>
      <c r="S236" s="214"/>
    </row>
    <row r="237" spans="1:19" ht="24" customHeight="1">
      <c r="A237" s="213" t="s">
        <v>230</v>
      </c>
      <c r="B237" s="213"/>
      <c r="C237" s="213"/>
      <c r="D237" s="213"/>
      <c r="E237" s="51"/>
      <c r="F237" s="51"/>
      <c r="G237" s="31"/>
      <c r="H237" s="31"/>
      <c r="I237" s="31"/>
      <c r="J237" s="213"/>
      <c r="K237" s="213"/>
      <c r="L237" s="211"/>
      <c r="M237" s="211"/>
      <c r="N237" s="211"/>
      <c r="O237" s="211"/>
      <c r="P237" s="211"/>
      <c r="Q237" s="211"/>
      <c r="R237" s="211"/>
      <c r="S237" s="214"/>
    </row>
    <row r="238" spans="1:19" ht="24" customHeight="1">
      <c r="A238" s="12" t="s">
        <v>9</v>
      </c>
      <c r="B238" s="5" t="s">
        <v>10</v>
      </c>
      <c r="C238" s="5" t="s">
        <v>11</v>
      </c>
      <c r="D238" s="19" t="s">
        <v>8</v>
      </c>
      <c r="E238" s="5" t="s">
        <v>12</v>
      </c>
      <c r="F238" s="5" t="s">
        <v>13</v>
      </c>
      <c r="G238" s="324" t="s">
        <v>293</v>
      </c>
      <c r="H238" s="325"/>
      <c r="I238" s="326"/>
      <c r="J238" s="324" t="s">
        <v>323</v>
      </c>
      <c r="K238" s="325"/>
      <c r="L238" s="325"/>
      <c r="M238" s="325"/>
      <c r="N238" s="325"/>
      <c r="O238" s="325"/>
      <c r="P238" s="325"/>
      <c r="Q238" s="325"/>
      <c r="R238" s="326"/>
      <c r="S238" s="214"/>
    </row>
    <row r="239" spans="1:19" ht="24" customHeight="1">
      <c r="A239" s="6" t="s">
        <v>14</v>
      </c>
      <c r="B239" s="20"/>
      <c r="C239" s="7" t="s">
        <v>15</v>
      </c>
      <c r="D239" s="52" t="s">
        <v>16</v>
      </c>
      <c r="E239" s="7" t="s">
        <v>17</v>
      </c>
      <c r="F239" s="7" t="s">
        <v>17</v>
      </c>
      <c r="G239" s="39" t="s">
        <v>18</v>
      </c>
      <c r="H239" s="40" t="s">
        <v>19</v>
      </c>
      <c r="I239" s="40" t="s">
        <v>20</v>
      </c>
      <c r="J239" s="39" t="s">
        <v>21</v>
      </c>
      <c r="K239" s="39" t="s">
        <v>22</v>
      </c>
      <c r="L239" s="39" t="s">
        <v>23</v>
      </c>
      <c r="M239" s="39" t="s">
        <v>24</v>
      </c>
      <c r="N239" s="39" t="s">
        <v>25</v>
      </c>
      <c r="O239" s="39" t="s">
        <v>26</v>
      </c>
      <c r="P239" s="39" t="s">
        <v>27</v>
      </c>
      <c r="Q239" s="39" t="s">
        <v>28</v>
      </c>
      <c r="R239" s="39" t="s">
        <v>29</v>
      </c>
      <c r="S239" s="214"/>
    </row>
    <row r="240" spans="1:19" ht="24" customHeight="1">
      <c r="A240" s="172">
        <v>1</v>
      </c>
      <c r="B240" s="63" t="s">
        <v>231</v>
      </c>
      <c r="C240" s="63" t="s">
        <v>236</v>
      </c>
      <c r="D240" s="42">
        <v>30000</v>
      </c>
      <c r="E240" s="21" t="s">
        <v>42</v>
      </c>
      <c r="F240" s="21" t="s">
        <v>35</v>
      </c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59"/>
    </row>
    <row r="241" spans="1:19" ht="24" customHeight="1">
      <c r="A241" s="175"/>
      <c r="B241" s="58" t="s">
        <v>42</v>
      </c>
      <c r="C241" s="58"/>
      <c r="D241" s="183"/>
      <c r="E241" s="21"/>
      <c r="F241" s="21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59"/>
    </row>
    <row r="242" spans="1:19" ht="24" customHeight="1">
      <c r="A242" s="175">
        <v>2</v>
      </c>
      <c r="B242" s="58" t="s">
        <v>232</v>
      </c>
      <c r="C242" s="59" t="s">
        <v>238</v>
      </c>
      <c r="D242" s="183">
        <v>285000</v>
      </c>
      <c r="E242" s="21" t="s">
        <v>42</v>
      </c>
      <c r="F242" s="21" t="s">
        <v>35</v>
      </c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59"/>
    </row>
    <row r="243" spans="1:19" ht="24" customHeight="1">
      <c r="A243" s="175"/>
      <c r="B243" s="58" t="s">
        <v>294</v>
      </c>
      <c r="C243" s="59"/>
      <c r="D243" s="183"/>
      <c r="E243" s="21"/>
      <c r="F243" s="21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59"/>
    </row>
    <row r="244" spans="1:19" ht="24" customHeight="1">
      <c r="A244" s="175">
        <v>3</v>
      </c>
      <c r="B244" s="58" t="s">
        <v>233</v>
      </c>
      <c r="C244" s="59" t="s">
        <v>237</v>
      </c>
      <c r="D244" s="183">
        <v>10640400</v>
      </c>
      <c r="E244" s="21" t="s">
        <v>42</v>
      </c>
      <c r="F244" s="21" t="s">
        <v>35</v>
      </c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59"/>
    </row>
    <row r="245" spans="1:19" ht="24" customHeight="1">
      <c r="A245" s="175"/>
      <c r="B245" s="58"/>
      <c r="C245" s="59"/>
      <c r="D245" s="183"/>
      <c r="E245" s="21"/>
      <c r="F245" s="21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59"/>
    </row>
    <row r="246" spans="1:19" ht="24" customHeight="1">
      <c r="A246" s="175">
        <v>4</v>
      </c>
      <c r="B246" s="58" t="s">
        <v>234</v>
      </c>
      <c r="C246" s="59" t="s">
        <v>239</v>
      </c>
      <c r="D246" s="183">
        <v>2592000</v>
      </c>
      <c r="E246" s="21" t="s">
        <v>42</v>
      </c>
      <c r="F246" s="21" t="s">
        <v>35</v>
      </c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59"/>
    </row>
    <row r="247" spans="1:19" ht="24" customHeight="1">
      <c r="A247" s="175"/>
      <c r="B247" s="58"/>
      <c r="C247" s="59"/>
      <c r="D247" s="183"/>
      <c r="E247" s="21"/>
      <c r="F247" s="21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59"/>
    </row>
    <row r="248" spans="1:19" ht="24" customHeight="1">
      <c r="A248" s="175">
        <v>5</v>
      </c>
      <c r="B248" s="58" t="s">
        <v>495</v>
      </c>
      <c r="C248" s="59" t="s">
        <v>240</v>
      </c>
      <c r="D248" s="42">
        <v>150000</v>
      </c>
      <c r="E248" s="21" t="s">
        <v>42</v>
      </c>
      <c r="F248" s="21" t="s">
        <v>35</v>
      </c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59"/>
    </row>
    <row r="249" spans="1:19" s="83" customFormat="1" ht="24" customHeight="1">
      <c r="A249" s="111"/>
      <c r="B249" s="58" t="s">
        <v>496</v>
      </c>
      <c r="C249" s="106"/>
      <c r="D249" s="116"/>
      <c r="E249" s="99"/>
      <c r="F249" s="99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82"/>
    </row>
    <row r="250" spans="1:19" ht="24" customHeight="1">
      <c r="A250" s="175">
        <v>6</v>
      </c>
      <c r="B250" s="58" t="s">
        <v>235</v>
      </c>
      <c r="C250" s="59" t="s">
        <v>241</v>
      </c>
      <c r="D250" s="188">
        <v>10000</v>
      </c>
      <c r="E250" s="21" t="s">
        <v>42</v>
      </c>
      <c r="F250" s="21" t="s">
        <v>35</v>
      </c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59"/>
    </row>
    <row r="251" spans="1:19" s="83" customFormat="1" ht="24" customHeight="1">
      <c r="A251" s="120"/>
      <c r="B251" s="121"/>
      <c r="C251" s="122"/>
      <c r="D251" s="118"/>
      <c r="E251" s="117"/>
      <c r="F251" s="117"/>
      <c r="G251" s="148"/>
      <c r="H251" s="148"/>
      <c r="I251" s="148"/>
      <c r="J251" s="148"/>
      <c r="K251" s="148"/>
      <c r="L251" s="148"/>
      <c r="M251" s="148"/>
      <c r="N251" s="148"/>
      <c r="O251" s="148"/>
      <c r="P251" s="148"/>
      <c r="Q251" s="148"/>
      <c r="R251" s="148"/>
      <c r="S251" s="82"/>
    </row>
    <row r="252" spans="1:19" s="83" customFormat="1" ht="24" customHeight="1">
      <c r="A252" s="92"/>
      <c r="B252" s="149"/>
      <c r="C252" s="150"/>
      <c r="D252" s="149"/>
      <c r="E252" s="92"/>
      <c r="F252" s="92"/>
      <c r="S252" s="82"/>
    </row>
    <row r="253" spans="1:19" s="83" customFormat="1" ht="24" customHeight="1">
      <c r="A253" s="92"/>
      <c r="B253" s="149"/>
      <c r="C253" s="150"/>
      <c r="D253" s="149"/>
      <c r="E253" s="92"/>
      <c r="F253" s="92"/>
      <c r="S253" s="82"/>
    </row>
    <row r="254" spans="1:19" s="83" customFormat="1" ht="24" customHeight="1">
      <c r="A254" s="92"/>
      <c r="B254" s="149"/>
      <c r="C254" s="150"/>
      <c r="D254" s="149"/>
      <c r="E254" s="92"/>
      <c r="F254" s="92"/>
      <c r="S254" s="82"/>
    </row>
    <row r="255" spans="1:19" ht="24" customHeight="1">
      <c r="A255" s="8"/>
      <c r="B255" s="29"/>
      <c r="C255" s="29"/>
      <c r="D255" s="9"/>
      <c r="E255" s="8"/>
      <c r="F255" s="8"/>
      <c r="G255" s="29"/>
      <c r="H255" s="29"/>
      <c r="I255" s="29"/>
      <c r="J255" s="29"/>
      <c r="K255" s="29"/>
      <c r="L255" s="29"/>
      <c r="M255" s="29"/>
      <c r="N255" s="29"/>
      <c r="O255" s="29"/>
      <c r="P255" s="2" t="s">
        <v>168</v>
      </c>
      <c r="Q255" s="55"/>
      <c r="R255" s="55"/>
      <c r="S255" s="214"/>
    </row>
    <row r="256" spans="1:19" ht="24" customHeight="1">
      <c r="A256" s="322" t="s">
        <v>466</v>
      </c>
      <c r="B256" s="322"/>
      <c r="C256" s="322"/>
      <c r="D256" s="322"/>
      <c r="E256" s="322"/>
      <c r="F256" s="322"/>
      <c r="G256" s="322"/>
      <c r="H256" s="322"/>
      <c r="I256" s="322"/>
      <c r="J256" s="322"/>
      <c r="K256" s="322"/>
      <c r="L256" s="322"/>
      <c r="M256" s="322"/>
      <c r="N256" s="322"/>
      <c r="O256" s="322"/>
      <c r="P256" s="322"/>
      <c r="Q256" s="322"/>
      <c r="R256" s="322"/>
      <c r="S256" s="220"/>
    </row>
    <row r="257" spans="1:19" ht="24" customHeight="1">
      <c r="A257" s="322" t="s">
        <v>312</v>
      </c>
      <c r="B257" s="322"/>
      <c r="C257" s="322"/>
      <c r="D257" s="322"/>
      <c r="E257" s="322"/>
      <c r="F257" s="322"/>
      <c r="G257" s="322"/>
      <c r="H257" s="322"/>
      <c r="I257" s="322"/>
      <c r="J257" s="322"/>
      <c r="K257" s="322"/>
      <c r="L257" s="322"/>
      <c r="M257" s="322"/>
      <c r="N257" s="322"/>
      <c r="O257" s="322"/>
      <c r="P257" s="322"/>
      <c r="Q257" s="322"/>
      <c r="R257" s="322"/>
      <c r="S257" s="220"/>
    </row>
    <row r="258" spans="1:19" ht="24" customHeight="1">
      <c r="A258" s="322" t="s">
        <v>38</v>
      </c>
      <c r="B258" s="322"/>
      <c r="C258" s="322"/>
      <c r="D258" s="322"/>
      <c r="E258" s="322"/>
      <c r="F258" s="322"/>
      <c r="G258" s="322"/>
      <c r="H258" s="322"/>
      <c r="I258" s="322"/>
      <c r="J258" s="322"/>
      <c r="K258" s="322"/>
      <c r="L258" s="322"/>
      <c r="M258" s="322"/>
      <c r="N258" s="322"/>
      <c r="O258" s="322"/>
      <c r="P258" s="322"/>
      <c r="Q258" s="322"/>
      <c r="R258" s="322"/>
      <c r="S258" s="220"/>
    </row>
    <row r="259" spans="1:19" ht="24" customHeight="1">
      <c r="A259" s="323" t="s">
        <v>65</v>
      </c>
      <c r="B259" s="323"/>
      <c r="C259" s="323"/>
      <c r="D259" s="323"/>
      <c r="E259" s="323"/>
      <c r="F259" s="323"/>
      <c r="G259" s="323"/>
      <c r="H259" s="323"/>
      <c r="I259" s="323"/>
      <c r="J259" s="323"/>
      <c r="K259" s="323"/>
      <c r="L259" s="211"/>
      <c r="M259" s="211"/>
      <c r="N259" s="211"/>
      <c r="O259" s="211"/>
      <c r="P259" s="211"/>
      <c r="Q259" s="211"/>
      <c r="R259" s="211"/>
      <c r="S259" s="214"/>
    </row>
    <row r="260" spans="1:19" ht="24" customHeight="1">
      <c r="A260" s="213" t="s">
        <v>223</v>
      </c>
      <c r="B260" s="213"/>
      <c r="C260" s="213"/>
      <c r="D260" s="213"/>
      <c r="E260" s="51"/>
      <c r="F260" s="51"/>
      <c r="G260" s="31"/>
      <c r="H260" s="31"/>
      <c r="I260" s="31"/>
      <c r="J260" s="213"/>
      <c r="K260" s="213"/>
      <c r="L260" s="211"/>
      <c r="M260" s="211"/>
      <c r="N260" s="211"/>
      <c r="O260" s="211"/>
      <c r="P260" s="211"/>
      <c r="Q260" s="211"/>
      <c r="R260" s="211"/>
      <c r="S260" s="214"/>
    </row>
    <row r="261" spans="1:19" ht="24" customHeight="1">
      <c r="A261" s="12" t="s">
        <v>9</v>
      </c>
      <c r="B261" s="5" t="s">
        <v>10</v>
      </c>
      <c r="C261" s="5" t="s">
        <v>11</v>
      </c>
      <c r="D261" s="19" t="s">
        <v>8</v>
      </c>
      <c r="E261" s="5" t="s">
        <v>12</v>
      </c>
      <c r="F261" s="5" t="s">
        <v>13</v>
      </c>
      <c r="G261" s="324" t="s">
        <v>293</v>
      </c>
      <c r="H261" s="325"/>
      <c r="I261" s="326"/>
      <c r="J261" s="324" t="s">
        <v>323</v>
      </c>
      <c r="K261" s="325"/>
      <c r="L261" s="325"/>
      <c r="M261" s="325"/>
      <c r="N261" s="325"/>
      <c r="O261" s="325"/>
      <c r="P261" s="325"/>
      <c r="Q261" s="325"/>
      <c r="R261" s="326"/>
      <c r="S261" s="214"/>
    </row>
    <row r="262" spans="1:19" ht="24" customHeight="1">
      <c r="A262" s="6" t="s">
        <v>14</v>
      </c>
      <c r="B262" s="20"/>
      <c r="C262" s="7" t="s">
        <v>15</v>
      </c>
      <c r="D262" s="52" t="s">
        <v>16</v>
      </c>
      <c r="E262" s="7" t="s">
        <v>17</v>
      </c>
      <c r="F262" s="7" t="s">
        <v>17</v>
      </c>
      <c r="G262" s="39" t="s">
        <v>18</v>
      </c>
      <c r="H262" s="40" t="s">
        <v>19</v>
      </c>
      <c r="I262" s="40" t="s">
        <v>20</v>
      </c>
      <c r="J262" s="39" t="s">
        <v>21</v>
      </c>
      <c r="K262" s="39" t="s">
        <v>22</v>
      </c>
      <c r="L262" s="39" t="s">
        <v>23</v>
      </c>
      <c r="M262" s="39" t="s">
        <v>24</v>
      </c>
      <c r="N262" s="39" t="s">
        <v>25</v>
      </c>
      <c r="O262" s="39" t="s">
        <v>26</v>
      </c>
      <c r="P262" s="39" t="s">
        <v>27</v>
      </c>
      <c r="Q262" s="39" t="s">
        <v>28</v>
      </c>
      <c r="R262" s="39" t="s">
        <v>29</v>
      </c>
      <c r="S262" s="214"/>
    </row>
    <row r="263" spans="1:19" ht="24" customHeight="1">
      <c r="A263" s="21">
        <v>1</v>
      </c>
      <c r="B263" s="22" t="s">
        <v>45</v>
      </c>
      <c r="C263" s="22" t="s">
        <v>127</v>
      </c>
      <c r="D263" s="23">
        <v>330000</v>
      </c>
      <c r="E263" s="24" t="s">
        <v>32</v>
      </c>
      <c r="F263" s="24" t="s">
        <v>39</v>
      </c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159"/>
    </row>
    <row r="264" spans="1:19" ht="24" customHeight="1">
      <c r="A264" s="21"/>
      <c r="B264" s="22" t="s">
        <v>472</v>
      </c>
      <c r="C264" s="22" t="s">
        <v>219</v>
      </c>
      <c r="D264" s="23"/>
      <c r="E264" s="24" t="s">
        <v>31</v>
      </c>
      <c r="F264" s="24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159"/>
    </row>
    <row r="265" spans="1:19" ht="24" customHeight="1">
      <c r="A265" s="21">
        <v>2</v>
      </c>
      <c r="B265" s="22" t="s">
        <v>46</v>
      </c>
      <c r="C265" s="22" t="s">
        <v>128</v>
      </c>
      <c r="D265" s="23">
        <v>75000</v>
      </c>
      <c r="E265" s="24" t="s">
        <v>30</v>
      </c>
      <c r="F265" s="24" t="s">
        <v>39</v>
      </c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59"/>
    </row>
    <row r="266" spans="1:19" ht="24" customHeight="1">
      <c r="A266" s="21">
        <v>3</v>
      </c>
      <c r="B266" s="58" t="s">
        <v>411</v>
      </c>
      <c r="C266" s="59" t="s">
        <v>220</v>
      </c>
      <c r="D266" s="23">
        <v>15000</v>
      </c>
      <c r="E266" s="24" t="s">
        <v>59</v>
      </c>
      <c r="F266" s="24" t="s">
        <v>39</v>
      </c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159"/>
    </row>
    <row r="267" spans="1:19" ht="24" customHeight="1">
      <c r="A267" s="21"/>
      <c r="B267" s="58" t="s">
        <v>412</v>
      </c>
      <c r="C267" s="58" t="s">
        <v>221</v>
      </c>
      <c r="D267" s="23"/>
      <c r="E267" s="24" t="s">
        <v>222</v>
      </c>
      <c r="F267" s="24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159"/>
    </row>
    <row r="268" spans="1:19" s="83" customFormat="1" ht="24" customHeight="1">
      <c r="A268" s="99"/>
      <c r="B268" s="107"/>
      <c r="C268" s="107"/>
      <c r="D268" s="105"/>
      <c r="E268" s="99"/>
      <c r="F268" s="163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82"/>
    </row>
    <row r="269" spans="1:19" s="83" customFormat="1" ht="24" customHeight="1">
      <c r="A269" s="101"/>
      <c r="B269" s="108"/>
      <c r="C269" s="108"/>
      <c r="D269" s="127"/>
      <c r="E269" s="101"/>
      <c r="F269" s="101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82"/>
    </row>
    <row r="270" spans="1:19" s="83" customFormat="1" ht="24" customHeight="1">
      <c r="A270" s="125"/>
      <c r="B270" s="123"/>
      <c r="C270" s="123"/>
      <c r="D270" s="126"/>
      <c r="E270" s="125"/>
      <c r="F270" s="125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82"/>
    </row>
    <row r="271" spans="1:19" s="83" customFormat="1" ht="24" customHeight="1">
      <c r="A271" s="125"/>
      <c r="B271" s="123"/>
      <c r="C271" s="123"/>
      <c r="D271" s="126"/>
      <c r="E271" s="125"/>
      <c r="F271" s="125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82"/>
    </row>
    <row r="272" spans="1:19" s="83" customFormat="1" ht="24" customHeight="1">
      <c r="A272" s="125"/>
      <c r="B272" s="123"/>
      <c r="C272" s="123"/>
      <c r="D272" s="126"/>
      <c r="E272" s="125"/>
      <c r="F272" s="125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82"/>
    </row>
    <row r="273" spans="1:19" s="83" customFormat="1" ht="24" customHeight="1">
      <c r="A273" s="125"/>
      <c r="B273" s="123"/>
      <c r="C273" s="123"/>
      <c r="D273" s="126"/>
      <c r="E273" s="125"/>
      <c r="F273" s="125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82"/>
    </row>
    <row r="274" spans="1:19" s="83" customFormat="1" ht="24" customHeight="1">
      <c r="A274" s="125"/>
      <c r="B274" s="123"/>
      <c r="C274" s="123"/>
      <c r="D274" s="126"/>
      <c r="E274" s="125"/>
      <c r="F274" s="125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82"/>
    </row>
    <row r="275" spans="1:19" s="83" customFormat="1" ht="24" customHeight="1">
      <c r="A275" s="125"/>
      <c r="B275" s="123"/>
      <c r="C275" s="123"/>
      <c r="D275" s="126"/>
      <c r="E275" s="125"/>
      <c r="F275" s="125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82"/>
    </row>
    <row r="276" spans="1:19" s="83" customFormat="1" ht="24" customHeight="1">
      <c r="A276" s="125"/>
      <c r="B276" s="123"/>
      <c r="C276" s="123"/>
      <c r="D276" s="126"/>
      <c r="E276" s="125"/>
      <c r="F276" s="125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82"/>
    </row>
    <row r="277" spans="1:19" s="83" customFormat="1" ht="24" customHeight="1">
      <c r="A277" s="125"/>
      <c r="B277" s="123"/>
      <c r="C277" s="123"/>
      <c r="D277" s="126"/>
      <c r="E277" s="125"/>
      <c r="F277" s="125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82"/>
    </row>
    <row r="278" spans="1:19" ht="24" customHeight="1">
      <c r="A278" s="8"/>
      <c r="B278" s="29"/>
      <c r="C278" s="29"/>
      <c r="D278" s="9"/>
      <c r="E278" s="8"/>
      <c r="F278" s="8"/>
      <c r="G278" s="29"/>
      <c r="H278" s="29"/>
      <c r="I278" s="29"/>
      <c r="J278" s="29"/>
      <c r="K278" s="29"/>
      <c r="L278" s="29"/>
      <c r="M278" s="29"/>
      <c r="N278" s="29"/>
      <c r="O278" s="29"/>
      <c r="P278" s="2" t="s">
        <v>168</v>
      </c>
      <c r="Q278" s="55"/>
      <c r="R278" s="55"/>
      <c r="S278" s="214"/>
    </row>
    <row r="279" spans="1:19" ht="24" customHeight="1">
      <c r="A279" s="322" t="s">
        <v>466</v>
      </c>
      <c r="B279" s="322"/>
      <c r="C279" s="322"/>
      <c r="D279" s="322"/>
      <c r="E279" s="322"/>
      <c r="F279" s="322"/>
      <c r="G279" s="322"/>
      <c r="H279" s="322"/>
      <c r="I279" s="322"/>
      <c r="J279" s="322"/>
      <c r="K279" s="322"/>
      <c r="L279" s="322"/>
      <c r="M279" s="322"/>
      <c r="N279" s="322"/>
      <c r="O279" s="322"/>
      <c r="P279" s="322"/>
      <c r="Q279" s="322"/>
      <c r="R279" s="322"/>
      <c r="S279" s="220"/>
    </row>
    <row r="280" spans="1:19" ht="24" customHeight="1">
      <c r="A280" s="322" t="s">
        <v>312</v>
      </c>
      <c r="B280" s="322"/>
      <c r="C280" s="322"/>
      <c r="D280" s="322"/>
      <c r="E280" s="322"/>
      <c r="F280" s="322"/>
      <c r="G280" s="322"/>
      <c r="H280" s="322"/>
      <c r="I280" s="322"/>
      <c r="J280" s="322"/>
      <c r="K280" s="322"/>
      <c r="L280" s="322"/>
      <c r="M280" s="322"/>
      <c r="N280" s="322"/>
      <c r="O280" s="322"/>
      <c r="P280" s="322"/>
      <c r="Q280" s="322"/>
      <c r="R280" s="322"/>
      <c r="S280" s="220"/>
    </row>
    <row r="281" spans="1:19" ht="24" customHeight="1">
      <c r="A281" s="322" t="s">
        <v>38</v>
      </c>
      <c r="B281" s="322"/>
      <c r="C281" s="322"/>
      <c r="D281" s="322"/>
      <c r="E281" s="322"/>
      <c r="F281" s="322"/>
      <c r="G281" s="322"/>
      <c r="H281" s="322"/>
      <c r="I281" s="322"/>
      <c r="J281" s="322"/>
      <c r="K281" s="322"/>
      <c r="L281" s="322"/>
      <c r="M281" s="322"/>
      <c r="N281" s="322"/>
      <c r="O281" s="322"/>
      <c r="P281" s="322"/>
      <c r="Q281" s="322"/>
      <c r="R281" s="322"/>
      <c r="S281" s="220"/>
    </row>
    <row r="282" spans="1:19" ht="24" customHeight="1">
      <c r="A282" s="323" t="s">
        <v>65</v>
      </c>
      <c r="B282" s="323"/>
      <c r="C282" s="323"/>
      <c r="D282" s="323"/>
      <c r="E282" s="323"/>
      <c r="F282" s="323"/>
      <c r="G282" s="323"/>
      <c r="H282" s="323"/>
      <c r="I282" s="323"/>
      <c r="J282" s="323"/>
      <c r="K282" s="323"/>
      <c r="L282" s="211"/>
      <c r="M282" s="211"/>
      <c r="N282" s="211"/>
      <c r="O282" s="211"/>
      <c r="P282" s="211"/>
      <c r="Q282" s="211"/>
      <c r="R282" s="211"/>
      <c r="S282" s="214"/>
    </row>
    <row r="283" spans="1:19" ht="24" customHeight="1">
      <c r="A283" s="213" t="s">
        <v>223</v>
      </c>
      <c r="B283" s="213"/>
      <c r="C283" s="213"/>
      <c r="D283" s="213"/>
      <c r="E283" s="51"/>
      <c r="F283" s="51"/>
      <c r="G283" s="31"/>
      <c r="H283" s="31"/>
      <c r="I283" s="31"/>
      <c r="J283" s="213"/>
      <c r="K283" s="213"/>
      <c r="L283" s="211"/>
      <c r="M283" s="211"/>
      <c r="N283" s="211"/>
      <c r="O283" s="211"/>
      <c r="P283" s="211"/>
      <c r="Q283" s="211"/>
      <c r="R283" s="211"/>
      <c r="S283" s="214"/>
    </row>
    <row r="284" spans="1:19" ht="24" customHeight="1">
      <c r="A284" s="12" t="s">
        <v>9</v>
      </c>
      <c r="B284" s="5" t="s">
        <v>10</v>
      </c>
      <c r="C284" s="5" t="s">
        <v>11</v>
      </c>
      <c r="D284" s="19" t="s">
        <v>8</v>
      </c>
      <c r="E284" s="5" t="s">
        <v>12</v>
      </c>
      <c r="F284" s="5" t="s">
        <v>13</v>
      </c>
      <c r="G284" s="324" t="s">
        <v>293</v>
      </c>
      <c r="H284" s="325"/>
      <c r="I284" s="326"/>
      <c r="J284" s="324" t="s">
        <v>323</v>
      </c>
      <c r="K284" s="325"/>
      <c r="L284" s="325"/>
      <c r="M284" s="325"/>
      <c r="N284" s="325"/>
      <c r="O284" s="325"/>
      <c r="P284" s="325"/>
      <c r="Q284" s="325"/>
      <c r="R284" s="326"/>
      <c r="S284" s="214"/>
    </row>
    <row r="285" spans="1:19" ht="24" customHeight="1">
      <c r="A285" s="6" t="s">
        <v>14</v>
      </c>
      <c r="B285" s="20"/>
      <c r="C285" s="7" t="s">
        <v>15</v>
      </c>
      <c r="D285" s="52" t="s">
        <v>16</v>
      </c>
      <c r="E285" s="7" t="s">
        <v>17</v>
      </c>
      <c r="F285" s="7" t="s">
        <v>17</v>
      </c>
      <c r="G285" s="39" t="s">
        <v>18</v>
      </c>
      <c r="H285" s="40" t="s">
        <v>19</v>
      </c>
      <c r="I285" s="40" t="s">
        <v>20</v>
      </c>
      <c r="J285" s="39" t="s">
        <v>21</v>
      </c>
      <c r="K285" s="39" t="s">
        <v>22</v>
      </c>
      <c r="L285" s="39" t="s">
        <v>23</v>
      </c>
      <c r="M285" s="39" t="s">
        <v>24</v>
      </c>
      <c r="N285" s="39" t="s">
        <v>25</v>
      </c>
      <c r="O285" s="39" t="s">
        <v>26</v>
      </c>
      <c r="P285" s="39" t="s">
        <v>27</v>
      </c>
      <c r="Q285" s="39" t="s">
        <v>28</v>
      </c>
      <c r="R285" s="39" t="s">
        <v>29</v>
      </c>
      <c r="S285" s="214"/>
    </row>
    <row r="286" spans="1:19" ht="24" customHeight="1">
      <c r="A286" s="21">
        <v>1</v>
      </c>
      <c r="B286" s="29" t="s">
        <v>51</v>
      </c>
      <c r="C286" s="193" t="s">
        <v>131</v>
      </c>
      <c r="D286" s="194">
        <v>15000</v>
      </c>
      <c r="E286" s="24" t="s">
        <v>37</v>
      </c>
      <c r="F286" s="24" t="s">
        <v>39</v>
      </c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159"/>
    </row>
    <row r="287" spans="1:19" ht="24" customHeight="1">
      <c r="A287" s="21"/>
      <c r="B287" s="29" t="s">
        <v>52</v>
      </c>
      <c r="C287" s="195" t="s">
        <v>95</v>
      </c>
      <c r="D287" s="196"/>
      <c r="E287" s="24"/>
      <c r="F287" s="24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159"/>
    </row>
    <row r="288" spans="1:19" ht="24" customHeight="1">
      <c r="A288" s="21">
        <v>2</v>
      </c>
      <c r="B288" s="29" t="s">
        <v>94</v>
      </c>
      <c r="C288" s="197" t="s">
        <v>33</v>
      </c>
      <c r="D288" s="196">
        <v>20000</v>
      </c>
      <c r="E288" s="24" t="s">
        <v>129</v>
      </c>
      <c r="F288" s="24" t="s">
        <v>39</v>
      </c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159"/>
    </row>
    <row r="289" spans="1:19" ht="24" customHeight="1">
      <c r="A289" s="21">
        <v>3</v>
      </c>
      <c r="B289" s="29" t="s">
        <v>295</v>
      </c>
      <c r="C289" s="195" t="s">
        <v>132</v>
      </c>
      <c r="D289" s="196">
        <v>15000</v>
      </c>
      <c r="E289" s="24" t="s">
        <v>129</v>
      </c>
      <c r="F289" s="24" t="s">
        <v>39</v>
      </c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159"/>
    </row>
    <row r="290" spans="1:19" ht="24" customHeight="1">
      <c r="A290" s="21"/>
      <c r="B290" s="29" t="s">
        <v>296</v>
      </c>
      <c r="C290" s="195" t="s">
        <v>130</v>
      </c>
      <c r="D290" s="196"/>
      <c r="E290" s="24"/>
      <c r="F290" s="24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159"/>
    </row>
    <row r="291" spans="1:19" ht="24" customHeight="1">
      <c r="A291" s="21">
        <v>4</v>
      </c>
      <c r="B291" s="195" t="s">
        <v>51</v>
      </c>
      <c r="C291" s="195" t="s">
        <v>133</v>
      </c>
      <c r="D291" s="196">
        <v>30000</v>
      </c>
      <c r="E291" s="24" t="s">
        <v>37</v>
      </c>
      <c r="F291" s="24" t="s">
        <v>39</v>
      </c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159"/>
    </row>
    <row r="292" spans="1:19" ht="24" customHeight="1">
      <c r="A292" s="21"/>
      <c r="B292" s="198" t="s">
        <v>155</v>
      </c>
      <c r="C292" s="195"/>
      <c r="D292" s="196"/>
      <c r="E292" s="24"/>
      <c r="F292" s="24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159"/>
    </row>
    <row r="293" spans="1:19" ht="24" customHeight="1">
      <c r="A293" s="27"/>
      <c r="B293" s="28"/>
      <c r="C293" s="28"/>
      <c r="D293" s="38"/>
      <c r="E293" s="20"/>
      <c r="F293" s="20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159"/>
    </row>
    <row r="294" spans="1:19" s="83" customFormat="1" ht="24" customHeight="1">
      <c r="A294" s="92"/>
      <c r="B294" s="149"/>
      <c r="C294" s="150"/>
      <c r="D294" s="149"/>
      <c r="E294" s="92"/>
      <c r="F294" s="92"/>
      <c r="S294" s="82"/>
    </row>
    <row r="295" spans="1:19" s="83" customFormat="1" ht="24" customHeight="1">
      <c r="A295" s="92"/>
      <c r="B295" s="149"/>
      <c r="C295" s="150"/>
      <c r="D295" s="149"/>
      <c r="E295" s="92"/>
      <c r="F295" s="92"/>
      <c r="S295" s="82"/>
    </row>
    <row r="296" spans="1:19" s="83" customFormat="1" ht="24" customHeight="1">
      <c r="A296" s="92"/>
      <c r="B296" s="149"/>
      <c r="C296" s="150"/>
      <c r="D296" s="149"/>
      <c r="E296" s="92"/>
      <c r="F296" s="92"/>
      <c r="S296" s="82"/>
    </row>
    <row r="297" spans="1:19" s="83" customFormat="1" ht="24" customHeight="1">
      <c r="A297" s="92"/>
      <c r="B297" s="149"/>
      <c r="C297" s="150"/>
      <c r="D297" s="149"/>
      <c r="E297" s="92"/>
      <c r="F297" s="92"/>
      <c r="S297" s="82"/>
    </row>
    <row r="298" spans="1:19" s="83" customFormat="1" ht="24" customHeight="1">
      <c r="A298" s="92"/>
      <c r="B298" s="149"/>
      <c r="C298" s="150"/>
      <c r="D298" s="149"/>
      <c r="E298" s="92"/>
      <c r="F298" s="92"/>
      <c r="S298" s="82"/>
    </row>
    <row r="299" spans="1:19" s="83" customFormat="1" ht="24" customHeight="1">
      <c r="A299" s="92"/>
      <c r="B299" s="149"/>
      <c r="C299" s="150"/>
      <c r="D299" s="149"/>
      <c r="E299" s="92"/>
      <c r="F299" s="92"/>
      <c r="S299" s="82"/>
    </row>
    <row r="300" spans="1:19" s="83" customFormat="1" ht="24" customHeight="1">
      <c r="A300" s="92"/>
      <c r="B300" s="149"/>
      <c r="C300" s="150"/>
      <c r="D300" s="149"/>
      <c r="E300" s="92"/>
      <c r="F300" s="92"/>
      <c r="S300" s="82"/>
    </row>
    <row r="301" spans="1:19" ht="24" customHeight="1">
      <c r="A301" s="8"/>
      <c r="B301" s="29"/>
      <c r="C301" s="29"/>
      <c r="D301" s="9"/>
      <c r="E301" s="8"/>
      <c r="F301" s="8"/>
      <c r="G301" s="29"/>
      <c r="H301" s="29"/>
      <c r="I301" s="29"/>
      <c r="J301" s="29"/>
      <c r="K301" s="29"/>
      <c r="L301" s="29"/>
      <c r="M301" s="29"/>
      <c r="N301" s="29"/>
      <c r="O301" s="29"/>
      <c r="P301" s="2" t="s">
        <v>168</v>
      </c>
      <c r="Q301" s="55"/>
      <c r="R301" s="55"/>
      <c r="S301" s="214"/>
    </row>
    <row r="302" spans="1:19" ht="24" customHeight="1">
      <c r="A302" s="322" t="s">
        <v>466</v>
      </c>
      <c r="B302" s="322"/>
      <c r="C302" s="322"/>
      <c r="D302" s="322"/>
      <c r="E302" s="322"/>
      <c r="F302" s="322"/>
      <c r="G302" s="322"/>
      <c r="H302" s="322"/>
      <c r="I302" s="322"/>
      <c r="J302" s="322"/>
      <c r="K302" s="322"/>
      <c r="L302" s="322"/>
      <c r="M302" s="322"/>
      <c r="N302" s="322"/>
      <c r="O302" s="322"/>
      <c r="P302" s="322"/>
      <c r="Q302" s="322"/>
      <c r="R302" s="322"/>
      <c r="S302" s="220"/>
    </row>
    <row r="303" spans="1:19" ht="24" customHeight="1">
      <c r="A303" s="322" t="s">
        <v>312</v>
      </c>
      <c r="B303" s="322"/>
      <c r="C303" s="322"/>
      <c r="D303" s="322"/>
      <c r="E303" s="322"/>
      <c r="F303" s="322"/>
      <c r="G303" s="322"/>
      <c r="H303" s="322"/>
      <c r="I303" s="322"/>
      <c r="J303" s="322"/>
      <c r="K303" s="322"/>
      <c r="L303" s="322"/>
      <c r="M303" s="322"/>
      <c r="N303" s="322"/>
      <c r="O303" s="322"/>
      <c r="P303" s="322"/>
      <c r="Q303" s="322"/>
      <c r="R303" s="322"/>
      <c r="S303" s="220"/>
    </row>
    <row r="304" spans="1:19" ht="24" customHeight="1">
      <c r="A304" s="322" t="s">
        <v>38</v>
      </c>
      <c r="B304" s="322"/>
      <c r="C304" s="322"/>
      <c r="D304" s="322"/>
      <c r="E304" s="322"/>
      <c r="F304" s="322"/>
      <c r="G304" s="322"/>
      <c r="H304" s="322"/>
      <c r="I304" s="322"/>
      <c r="J304" s="322"/>
      <c r="K304" s="322"/>
      <c r="L304" s="322"/>
      <c r="M304" s="322"/>
      <c r="N304" s="322"/>
      <c r="O304" s="322"/>
      <c r="P304" s="322"/>
      <c r="Q304" s="322"/>
      <c r="R304" s="322"/>
      <c r="S304" s="220"/>
    </row>
    <row r="305" spans="1:19" ht="24" customHeight="1">
      <c r="A305" s="323" t="s">
        <v>65</v>
      </c>
      <c r="B305" s="323"/>
      <c r="C305" s="323"/>
      <c r="D305" s="323"/>
      <c r="E305" s="323"/>
      <c r="F305" s="323"/>
      <c r="G305" s="323"/>
      <c r="H305" s="323"/>
      <c r="I305" s="323"/>
      <c r="J305" s="323"/>
      <c r="K305" s="323"/>
      <c r="L305" s="211"/>
      <c r="M305" s="211"/>
      <c r="N305" s="211"/>
      <c r="O305" s="211"/>
      <c r="P305" s="211"/>
      <c r="Q305" s="211"/>
      <c r="R305" s="211"/>
      <c r="S305" s="214"/>
    </row>
    <row r="306" spans="1:19" ht="24" customHeight="1">
      <c r="A306" s="213" t="s">
        <v>224</v>
      </c>
      <c r="B306" s="213"/>
      <c r="C306" s="213"/>
      <c r="D306" s="213"/>
      <c r="E306" s="51"/>
      <c r="F306" s="51"/>
      <c r="G306" s="31"/>
      <c r="H306" s="31"/>
      <c r="I306" s="31"/>
      <c r="J306" s="213"/>
      <c r="K306" s="213"/>
      <c r="L306" s="211"/>
      <c r="M306" s="211"/>
      <c r="N306" s="211"/>
      <c r="O306" s="211"/>
      <c r="P306" s="211"/>
      <c r="Q306" s="211"/>
      <c r="R306" s="211"/>
      <c r="S306" s="214"/>
    </row>
    <row r="307" spans="1:19" ht="24" customHeight="1">
      <c r="A307" s="12" t="s">
        <v>9</v>
      </c>
      <c r="B307" s="12" t="s">
        <v>10</v>
      </c>
      <c r="C307" s="12" t="s">
        <v>11</v>
      </c>
      <c r="D307" s="229" t="s">
        <v>8</v>
      </c>
      <c r="E307" s="12" t="s">
        <v>12</v>
      </c>
      <c r="F307" s="12" t="s">
        <v>13</v>
      </c>
      <c r="G307" s="324" t="s">
        <v>293</v>
      </c>
      <c r="H307" s="325"/>
      <c r="I307" s="326"/>
      <c r="J307" s="324" t="s">
        <v>323</v>
      </c>
      <c r="K307" s="325"/>
      <c r="L307" s="325"/>
      <c r="M307" s="325"/>
      <c r="N307" s="325"/>
      <c r="O307" s="325"/>
      <c r="P307" s="325"/>
      <c r="Q307" s="325"/>
      <c r="R307" s="326"/>
      <c r="S307" s="214"/>
    </row>
    <row r="308" spans="1:19" ht="24" customHeight="1">
      <c r="A308" s="6" t="s">
        <v>14</v>
      </c>
      <c r="B308" s="27"/>
      <c r="C308" s="6" t="s">
        <v>15</v>
      </c>
      <c r="D308" s="230" t="s">
        <v>16</v>
      </c>
      <c r="E308" s="6" t="s">
        <v>17</v>
      </c>
      <c r="F308" s="6" t="s">
        <v>17</v>
      </c>
      <c r="G308" s="231" t="s">
        <v>18</v>
      </c>
      <c r="H308" s="232" t="s">
        <v>19</v>
      </c>
      <c r="I308" s="232" t="s">
        <v>20</v>
      </c>
      <c r="J308" s="231" t="s">
        <v>21</v>
      </c>
      <c r="K308" s="231" t="s">
        <v>22</v>
      </c>
      <c r="L308" s="231" t="s">
        <v>23</v>
      </c>
      <c r="M308" s="231" t="s">
        <v>24</v>
      </c>
      <c r="N308" s="231" t="s">
        <v>25</v>
      </c>
      <c r="O308" s="231" t="s">
        <v>26</v>
      </c>
      <c r="P308" s="231" t="s">
        <v>27</v>
      </c>
      <c r="Q308" s="231" t="s">
        <v>28</v>
      </c>
      <c r="R308" s="231" t="s">
        <v>29</v>
      </c>
      <c r="S308" s="214"/>
    </row>
    <row r="309" spans="1:19" ht="24" customHeight="1">
      <c r="A309" s="43">
        <v>1</v>
      </c>
      <c r="B309" s="182" t="s">
        <v>225</v>
      </c>
      <c r="C309" s="193" t="s">
        <v>226</v>
      </c>
      <c r="D309" s="194">
        <v>30000</v>
      </c>
      <c r="E309" s="43" t="s">
        <v>42</v>
      </c>
      <c r="F309" s="43" t="s">
        <v>35</v>
      </c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59"/>
    </row>
    <row r="310" spans="1:19" ht="24" customHeight="1">
      <c r="A310" s="21">
        <v>2</v>
      </c>
      <c r="B310" s="10" t="s">
        <v>99</v>
      </c>
      <c r="C310" s="195" t="s">
        <v>101</v>
      </c>
      <c r="D310" s="196">
        <v>15000</v>
      </c>
      <c r="E310" s="21" t="s">
        <v>42</v>
      </c>
      <c r="F310" s="21" t="s">
        <v>35</v>
      </c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59"/>
    </row>
    <row r="311" spans="1:19" ht="24" customHeight="1">
      <c r="A311" s="21"/>
      <c r="B311" s="10" t="s">
        <v>100</v>
      </c>
      <c r="C311" s="10" t="s">
        <v>102</v>
      </c>
      <c r="D311" s="42"/>
      <c r="E311" s="21"/>
      <c r="F311" s="21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59"/>
    </row>
    <row r="312" spans="1:19" ht="24" customHeight="1">
      <c r="A312" s="21">
        <v>3</v>
      </c>
      <c r="B312" s="10" t="s">
        <v>96</v>
      </c>
      <c r="C312" s="10" t="s">
        <v>135</v>
      </c>
      <c r="D312" s="183">
        <v>100000</v>
      </c>
      <c r="E312" s="21" t="s">
        <v>43</v>
      </c>
      <c r="F312" s="21" t="s">
        <v>35</v>
      </c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59"/>
    </row>
    <row r="313" spans="1:19" ht="24" customHeight="1">
      <c r="A313" s="21"/>
      <c r="B313" s="10" t="s">
        <v>97</v>
      </c>
      <c r="C313" s="10" t="s">
        <v>134</v>
      </c>
      <c r="D313" s="183"/>
      <c r="E313" s="21"/>
      <c r="F313" s="21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25"/>
    </row>
    <row r="314" spans="1:19" ht="24" customHeight="1">
      <c r="A314" s="21">
        <v>4</v>
      </c>
      <c r="B314" s="10" t="s">
        <v>103</v>
      </c>
      <c r="C314" s="10" t="s">
        <v>136</v>
      </c>
      <c r="D314" s="183">
        <v>15000</v>
      </c>
      <c r="E314" s="21" t="s">
        <v>44</v>
      </c>
      <c r="F314" s="21" t="s">
        <v>43</v>
      </c>
      <c r="G314" s="10"/>
      <c r="H314" s="10"/>
      <c r="I314" s="10"/>
      <c r="J314" s="10"/>
      <c r="K314" s="10"/>
      <c r="L314" s="10"/>
      <c r="M314" s="10"/>
      <c r="N314" s="10"/>
      <c r="O314" s="10"/>
      <c r="P314" s="201"/>
      <c r="Q314" s="201"/>
      <c r="R314" s="201"/>
      <c r="S314" s="159"/>
    </row>
    <row r="315" spans="1:19" ht="24" customHeight="1">
      <c r="A315" s="48"/>
      <c r="B315" s="10" t="s">
        <v>227</v>
      </c>
      <c r="C315" s="10"/>
      <c r="D315" s="183"/>
      <c r="E315" s="21" t="s">
        <v>36</v>
      </c>
      <c r="F315" s="2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159"/>
    </row>
    <row r="316" spans="1:19" ht="24" customHeight="1">
      <c r="A316" s="48"/>
      <c r="B316" s="10" t="s">
        <v>229</v>
      </c>
      <c r="C316" s="10"/>
      <c r="D316" s="183"/>
      <c r="E316" s="21"/>
      <c r="F316" s="2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159"/>
    </row>
    <row r="317" spans="1:19" ht="24" customHeight="1">
      <c r="A317" s="21">
        <v>5</v>
      </c>
      <c r="B317" s="10" t="s">
        <v>103</v>
      </c>
      <c r="C317" s="10" t="s">
        <v>136</v>
      </c>
      <c r="D317" s="183">
        <v>20000</v>
      </c>
      <c r="E317" s="21" t="s">
        <v>44</v>
      </c>
      <c r="F317" s="21" t="s">
        <v>43</v>
      </c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159"/>
    </row>
    <row r="318" spans="1:19" ht="24" customHeight="1">
      <c r="A318" s="48"/>
      <c r="B318" s="10" t="s">
        <v>227</v>
      </c>
      <c r="C318" s="10"/>
      <c r="D318" s="183"/>
      <c r="E318" s="21" t="s">
        <v>36</v>
      </c>
      <c r="F318" s="2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159"/>
    </row>
    <row r="319" spans="1:19" ht="24" customHeight="1">
      <c r="A319" s="6"/>
      <c r="B319" s="11" t="s">
        <v>228</v>
      </c>
      <c r="C319" s="11"/>
      <c r="D319" s="184"/>
      <c r="E319" s="27"/>
      <c r="F319" s="27"/>
      <c r="G319" s="202"/>
      <c r="H319" s="202"/>
      <c r="I319" s="202"/>
      <c r="J319" s="202"/>
      <c r="K319" s="202"/>
      <c r="L319" s="202"/>
      <c r="M319" s="202"/>
      <c r="N319" s="202"/>
      <c r="O319" s="202"/>
      <c r="P319" s="202"/>
      <c r="Q319" s="202"/>
      <c r="R319" s="202"/>
      <c r="S319" s="159"/>
    </row>
    <row r="320" spans="1:19" s="83" customFormat="1" ht="24" customHeight="1">
      <c r="A320" s="92"/>
      <c r="B320" s="149"/>
      <c r="C320" s="150"/>
      <c r="D320" s="149"/>
      <c r="E320" s="92"/>
      <c r="F320" s="92"/>
      <c r="S320" s="82"/>
    </row>
    <row r="321" spans="1:19" s="83" customFormat="1" ht="24" customHeight="1">
      <c r="A321" s="92"/>
      <c r="B321" s="149"/>
      <c r="C321" s="150"/>
      <c r="D321" s="149"/>
      <c r="E321" s="92"/>
      <c r="F321" s="92"/>
      <c r="S321" s="82"/>
    </row>
    <row r="322" spans="1:19" s="83" customFormat="1" ht="24" customHeight="1">
      <c r="A322" s="92"/>
      <c r="B322" s="149"/>
      <c r="C322" s="150"/>
      <c r="D322" s="149"/>
      <c r="E322" s="92"/>
      <c r="F322" s="92"/>
      <c r="S322" s="82"/>
    </row>
    <row r="323" spans="1:19" s="83" customFormat="1" ht="24" customHeight="1">
      <c r="A323" s="92"/>
      <c r="B323" s="149"/>
      <c r="C323" s="150"/>
      <c r="D323" s="149"/>
      <c r="E323" s="92"/>
      <c r="F323" s="92"/>
      <c r="S323" s="82"/>
    </row>
    <row r="324" spans="1:19" ht="24" customHeight="1">
      <c r="A324" s="8"/>
      <c r="B324" s="29"/>
      <c r="C324" s="29"/>
      <c r="D324" s="9"/>
      <c r="E324" s="8"/>
      <c r="F324" s="8"/>
      <c r="G324" s="29"/>
      <c r="H324" s="29"/>
      <c r="I324" s="29"/>
      <c r="J324" s="29"/>
      <c r="K324" s="29"/>
      <c r="L324" s="29"/>
      <c r="M324" s="29"/>
      <c r="N324" s="29"/>
      <c r="O324" s="29"/>
      <c r="P324" s="2" t="s">
        <v>168</v>
      </c>
      <c r="Q324" s="55"/>
      <c r="R324" s="55"/>
      <c r="S324" s="214"/>
    </row>
    <row r="325" spans="1:19" ht="24" customHeight="1">
      <c r="A325" s="322" t="s">
        <v>466</v>
      </c>
      <c r="B325" s="322"/>
      <c r="C325" s="322"/>
      <c r="D325" s="322"/>
      <c r="E325" s="322"/>
      <c r="F325" s="322"/>
      <c r="G325" s="322"/>
      <c r="H325" s="322"/>
      <c r="I325" s="322"/>
      <c r="J325" s="322"/>
      <c r="K325" s="322"/>
      <c r="L325" s="322"/>
      <c r="M325" s="322"/>
      <c r="N325" s="322"/>
      <c r="O325" s="322"/>
      <c r="P325" s="322"/>
      <c r="Q325" s="322"/>
      <c r="R325" s="322"/>
      <c r="S325" s="220"/>
    </row>
    <row r="326" spans="1:19" ht="24" customHeight="1">
      <c r="A326" s="322" t="s">
        <v>312</v>
      </c>
      <c r="B326" s="322"/>
      <c r="C326" s="322"/>
      <c r="D326" s="322"/>
      <c r="E326" s="322"/>
      <c r="F326" s="322"/>
      <c r="G326" s="322"/>
      <c r="H326" s="322"/>
      <c r="I326" s="322"/>
      <c r="J326" s="322"/>
      <c r="K326" s="322"/>
      <c r="L326" s="322"/>
      <c r="M326" s="322"/>
      <c r="N326" s="322"/>
      <c r="O326" s="322"/>
      <c r="P326" s="322"/>
      <c r="Q326" s="322"/>
      <c r="R326" s="322"/>
      <c r="S326" s="220"/>
    </row>
    <row r="327" spans="1:19" ht="24" customHeight="1">
      <c r="A327" s="322" t="s">
        <v>38</v>
      </c>
      <c r="B327" s="322"/>
      <c r="C327" s="322"/>
      <c r="D327" s="322"/>
      <c r="E327" s="322"/>
      <c r="F327" s="322"/>
      <c r="G327" s="322"/>
      <c r="H327" s="322"/>
      <c r="I327" s="322"/>
      <c r="J327" s="322"/>
      <c r="K327" s="322"/>
      <c r="L327" s="322"/>
      <c r="M327" s="322"/>
      <c r="N327" s="322"/>
      <c r="O327" s="322"/>
      <c r="P327" s="322"/>
      <c r="Q327" s="322"/>
      <c r="R327" s="322"/>
      <c r="S327" s="220"/>
    </row>
    <row r="328" spans="1:19" ht="24" customHeight="1">
      <c r="A328" s="323" t="s">
        <v>65</v>
      </c>
      <c r="B328" s="323"/>
      <c r="C328" s="323"/>
      <c r="D328" s="323"/>
      <c r="E328" s="323"/>
      <c r="F328" s="323"/>
      <c r="G328" s="323"/>
      <c r="H328" s="323"/>
      <c r="I328" s="323"/>
      <c r="J328" s="323"/>
      <c r="K328" s="323"/>
      <c r="L328" s="211"/>
      <c r="M328" s="211"/>
      <c r="N328" s="211"/>
      <c r="O328" s="211"/>
      <c r="P328" s="211"/>
      <c r="Q328" s="211"/>
      <c r="R328" s="211"/>
      <c r="S328" s="214"/>
    </row>
    <row r="329" spans="1:19" ht="24" customHeight="1">
      <c r="A329" s="213" t="s">
        <v>224</v>
      </c>
      <c r="B329" s="213"/>
      <c r="C329" s="213"/>
      <c r="D329" s="213"/>
      <c r="E329" s="51"/>
      <c r="F329" s="51"/>
      <c r="G329" s="31"/>
      <c r="H329" s="31"/>
      <c r="I329" s="31"/>
      <c r="J329" s="213"/>
      <c r="K329" s="213"/>
      <c r="L329" s="211"/>
      <c r="M329" s="211"/>
      <c r="N329" s="211"/>
      <c r="O329" s="211"/>
      <c r="P329" s="211"/>
      <c r="Q329" s="211"/>
      <c r="R329" s="211"/>
      <c r="S329" s="214"/>
    </row>
    <row r="330" spans="1:19" ht="24" customHeight="1">
      <c r="A330" s="12" t="s">
        <v>9</v>
      </c>
      <c r="B330" s="5" t="s">
        <v>10</v>
      </c>
      <c r="C330" s="5" t="s">
        <v>11</v>
      </c>
      <c r="D330" s="19" t="s">
        <v>8</v>
      </c>
      <c r="E330" s="5" t="s">
        <v>12</v>
      </c>
      <c r="F330" s="5" t="s">
        <v>13</v>
      </c>
      <c r="G330" s="324" t="s">
        <v>293</v>
      </c>
      <c r="H330" s="325"/>
      <c r="I330" s="326"/>
      <c r="J330" s="324" t="s">
        <v>323</v>
      </c>
      <c r="K330" s="325"/>
      <c r="L330" s="325"/>
      <c r="M330" s="325"/>
      <c r="N330" s="325"/>
      <c r="O330" s="325"/>
      <c r="P330" s="325"/>
      <c r="Q330" s="325"/>
      <c r="R330" s="326"/>
      <c r="S330" s="214"/>
    </row>
    <row r="331" spans="1:19" ht="24" customHeight="1">
      <c r="A331" s="6" t="s">
        <v>14</v>
      </c>
      <c r="B331" s="20"/>
      <c r="C331" s="7" t="s">
        <v>15</v>
      </c>
      <c r="D331" s="52" t="s">
        <v>16</v>
      </c>
      <c r="E331" s="7" t="s">
        <v>17</v>
      </c>
      <c r="F331" s="7" t="s">
        <v>17</v>
      </c>
      <c r="G331" s="39" t="s">
        <v>18</v>
      </c>
      <c r="H331" s="40" t="s">
        <v>19</v>
      </c>
      <c r="I331" s="40" t="s">
        <v>20</v>
      </c>
      <c r="J331" s="39" t="s">
        <v>21</v>
      </c>
      <c r="K331" s="39" t="s">
        <v>22</v>
      </c>
      <c r="L331" s="39" t="s">
        <v>23</v>
      </c>
      <c r="M331" s="39" t="s">
        <v>24</v>
      </c>
      <c r="N331" s="39" t="s">
        <v>25</v>
      </c>
      <c r="O331" s="39" t="s">
        <v>26</v>
      </c>
      <c r="P331" s="39" t="s">
        <v>27</v>
      </c>
      <c r="Q331" s="39" t="s">
        <v>28</v>
      </c>
      <c r="R331" s="39" t="s">
        <v>29</v>
      </c>
      <c r="S331" s="214"/>
    </row>
    <row r="332" spans="1:19" ht="24" customHeight="1">
      <c r="A332" s="43">
        <v>6</v>
      </c>
      <c r="B332" s="182" t="s">
        <v>156</v>
      </c>
      <c r="C332" s="182" t="s">
        <v>167</v>
      </c>
      <c r="D332" s="199">
        <v>200000</v>
      </c>
      <c r="E332" s="43" t="s">
        <v>42</v>
      </c>
      <c r="F332" s="43" t="s">
        <v>35</v>
      </c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159"/>
    </row>
    <row r="333" spans="1:19" ht="24" customHeight="1">
      <c r="A333" s="48"/>
      <c r="B333" s="10" t="s">
        <v>157</v>
      </c>
      <c r="C333" s="10"/>
      <c r="D333" s="183"/>
      <c r="E333" s="21"/>
      <c r="F333" s="2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159"/>
    </row>
    <row r="334" spans="1:19" ht="24" customHeight="1">
      <c r="A334" s="48"/>
      <c r="B334" s="10" t="s">
        <v>158</v>
      </c>
      <c r="C334" s="10"/>
      <c r="D334" s="183"/>
      <c r="E334" s="21"/>
      <c r="F334" s="2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159"/>
    </row>
    <row r="335" spans="1:19" ht="24" customHeight="1">
      <c r="A335" s="21">
        <v>7</v>
      </c>
      <c r="B335" s="22" t="s">
        <v>104</v>
      </c>
      <c r="C335" s="22" t="s">
        <v>107</v>
      </c>
      <c r="D335" s="177">
        <v>15000</v>
      </c>
      <c r="E335" s="24" t="s">
        <v>42</v>
      </c>
      <c r="F335" s="24" t="s">
        <v>35</v>
      </c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159"/>
    </row>
    <row r="336" spans="1:19" ht="24" customHeight="1">
      <c r="A336" s="21"/>
      <c r="B336" s="22" t="s">
        <v>105</v>
      </c>
      <c r="C336" s="22" t="s">
        <v>108</v>
      </c>
      <c r="D336" s="177"/>
      <c r="E336" s="24"/>
      <c r="F336" s="24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159"/>
    </row>
    <row r="337" spans="1:19" ht="24" customHeight="1">
      <c r="A337" s="21"/>
      <c r="B337" s="195" t="s">
        <v>106</v>
      </c>
      <c r="C337" s="195"/>
      <c r="D337" s="196"/>
      <c r="E337" s="24"/>
      <c r="F337" s="24"/>
      <c r="G337" s="22"/>
      <c r="H337" s="22"/>
      <c r="I337" s="22"/>
      <c r="J337" s="22"/>
      <c r="K337" s="22"/>
      <c r="M337" s="10"/>
      <c r="N337" s="22"/>
      <c r="O337" s="22"/>
      <c r="P337" s="22"/>
      <c r="Q337" s="22"/>
      <c r="R337" s="22"/>
      <c r="S337" s="159"/>
    </row>
    <row r="338" spans="1:19" ht="24" customHeight="1">
      <c r="A338" s="21">
        <v>8</v>
      </c>
      <c r="B338" s="289" t="s">
        <v>473</v>
      </c>
      <c r="C338" s="289" t="s">
        <v>475</v>
      </c>
      <c r="D338" s="290">
        <v>120000</v>
      </c>
      <c r="E338" s="24" t="s">
        <v>42</v>
      </c>
      <c r="F338" s="24" t="s">
        <v>35</v>
      </c>
      <c r="G338" s="22"/>
      <c r="H338" s="22"/>
      <c r="I338" s="22"/>
      <c r="J338" s="22"/>
      <c r="K338" s="22"/>
      <c r="M338" s="10"/>
      <c r="N338" s="22"/>
      <c r="O338" s="22"/>
      <c r="P338" s="22"/>
      <c r="Q338" s="22"/>
      <c r="R338" s="22"/>
      <c r="S338" s="285"/>
    </row>
    <row r="339" spans="1:19" ht="24" customHeight="1">
      <c r="A339" s="21"/>
      <c r="B339" s="289" t="s">
        <v>474</v>
      </c>
      <c r="C339" s="289" t="s">
        <v>476</v>
      </c>
      <c r="D339" s="290"/>
      <c r="E339" s="24"/>
      <c r="F339" s="24"/>
      <c r="G339" s="22"/>
      <c r="H339" s="22"/>
      <c r="I339" s="22"/>
      <c r="J339" s="22"/>
      <c r="K339" s="22"/>
      <c r="M339" s="10"/>
      <c r="N339" s="22"/>
      <c r="O339" s="22"/>
      <c r="P339" s="22"/>
      <c r="Q339" s="22"/>
      <c r="R339" s="22"/>
      <c r="S339" s="285"/>
    </row>
    <row r="340" spans="1:19" ht="24" customHeight="1">
      <c r="A340" s="21"/>
      <c r="B340" s="289"/>
      <c r="C340" s="289"/>
      <c r="D340" s="290"/>
      <c r="E340" s="24"/>
      <c r="F340" s="24"/>
      <c r="G340" s="22"/>
      <c r="H340" s="22"/>
      <c r="I340" s="22"/>
      <c r="J340" s="22"/>
      <c r="K340" s="22"/>
      <c r="M340" s="10"/>
      <c r="N340" s="22"/>
      <c r="O340" s="22"/>
      <c r="P340" s="22"/>
      <c r="Q340" s="22"/>
      <c r="R340" s="22"/>
      <c r="S340" s="285"/>
    </row>
    <row r="341" spans="1:19" s="83" customFormat="1" ht="24" customHeight="1">
      <c r="A341" s="101"/>
      <c r="B341" s="102"/>
      <c r="C341" s="102"/>
      <c r="D341" s="110"/>
      <c r="E341" s="98"/>
      <c r="F341" s="98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82"/>
    </row>
    <row r="342" spans="1:19" s="83" customFormat="1" ht="24" customHeight="1">
      <c r="A342" s="125"/>
      <c r="B342" s="123"/>
      <c r="C342" s="123"/>
      <c r="D342" s="126"/>
      <c r="E342" s="125"/>
      <c r="F342" s="125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82"/>
    </row>
    <row r="343" spans="1:19" s="83" customFormat="1" ht="24" customHeight="1">
      <c r="A343" s="125"/>
      <c r="B343" s="123"/>
      <c r="C343" s="123"/>
      <c r="D343" s="126"/>
      <c r="E343" s="125"/>
      <c r="F343" s="125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82"/>
    </row>
    <row r="344" spans="1:19" s="83" customFormat="1" ht="24" customHeight="1">
      <c r="A344" s="125"/>
      <c r="B344" s="123"/>
      <c r="C344" s="123"/>
      <c r="D344" s="126"/>
      <c r="E344" s="125"/>
      <c r="F344" s="125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82"/>
    </row>
    <row r="345" spans="1:19" s="83" customFormat="1" ht="24" customHeight="1">
      <c r="A345" s="125"/>
      <c r="B345" s="123"/>
      <c r="C345" s="123"/>
      <c r="D345" s="126"/>
      <c r="E345" s="125"/>
      <c r="F345" s="125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82"/>
    </row>
    <row r="346" spans="1:19" s="83" customFormat="1" ht="24" customHeight="1">
      <c r="A346" s="125"/>
      <c r="B346" s="123"/>
      <c r="C346" s="123"/>
      <c r="D346" s="126"/>
      <c r="E346" s="125"/>
      <c r="F346" s="125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82"/>
    </row>
    <row r="347" spans="1:19" ht="24" customHeight="1">
      <c r="A347" s="8"/>
      <c r="B347" s="29"/>
      <c r="C347" s="29"/>
      <c r="D347" s="9"/>
      <c r="E347" s="8"/>
      <c r="F347" s="8"/>
      <c r="G347" s="29"/>
      <c r="H347" s="29"/>
      <c r="I347" s="29"/>
      <c r="J347" s="29"/>
      <c r="K347" s="29"/>
      <c r="L347" s="29"/>
      <c r="M347" s="29"/>
      <c r="N347" s="29"/>
      <c r="O347" s="29"/>
      <c r="P347" s="2" t="s">
        <v>168</v>
      </c>
      <c r="Q347" s="55"/>
      <c r="R347" s="55"/>
      <c r="S347" s="214"/>
    </row>
    <row r="348" spans="1:19" ht="24" customHeight="1">
      <c r="A348" s="322" t="s">
        <v>466</v>
      </c>
      <c r="B348" s="322"/>
      <c r="C348" s="322"/>
      <c r="D348" s="322"/>
      <c r="E348" s="322"/>
      <c r="F348" s="322"/>
      <c r="G348" s="322"/>
      <c r="H348" s="322"/>
      <c r="I348" s="322"/>
      <c r="J348" s="322"/>
      <c r="K348" s="322"/>
      <c r="L348" s="322"/>
      <c r="M348" s="322"/>
      <c r="N348" s="322"/>
      <c r="O348" s="322"/>
      <c r="P348" s="322"/>
      <c r="Q348" s="322"/>
      <c r="R348" s="322"/>
      <c r="S348" s="220"/>
    </row>
    <row r="349" spans="1:19" ht="24" customHeight="1">
      <c r="A349" s="322" t="s">
        <v>312</v>
      </c>
      <c r="B349" s="322"/>
      <c r="C349" s="322"/>
      <c r="D349" s="322"/>
      <c r="E349" s="322"/>
      <c r="F349" s="322"/>
      <c r="G349" s="322"/>
      <c r="H349" s="322"/>
      <c r="I349" s="322"/>
      <c r="J349" s="322"/>
      <c r="K349" s="322"/>
      <c r="L349" s="322"/>
      <c r="M349" s="322"/>
      <c r="N349" s="322"/>
      <c r="O349" s="322"/>
      <c r="P349" s="322"/>
      <c r="Q349" s="322"/>
      <c r="R349" s="322"/>
      <c r="S349" s="220"/>
    </row>
    <row r="350" spans="1:19" ht="24" customHeight="1">
      <c r="A350" s="322" t="s">
        <v>38</v>
      </c>
      <c r="B350" s="322"/>
      <c r="C350" s="322"/>
      <c r="D350" s="322"/>
      <c r="E350" s="322"/>
      <c r="F350" s="322"/>
      <c r="G350" s="322"/>
      <c r="H350" s="322"/>
      <c r="I350" s="322"/>
      <c r="J350" s="322"/>
      <c r="K350" s="322"/>
      <c r="L350" s="322"/>
      <c r="M350" s="322"/>
      <c r="N350" s="322"/>
      <c r="O350" s="322"/>
      <c r="P350" s="322"/>
      <c r="Q350" s="322"/>
      <c r="R350" s="322"/>
      <c r="S350" s="220"/>
    </row>
    <row r="351" spans="1:19" ht="24" customHeight="1">
      <c r="A351" s="323" t="s">
        <v>109</v>
      </c>
      <c r="B351" s="323"/>
      <c r="C351" s="323"/>
      <c r="D351" s="323"/>
      <c r="E351" s="323"/>
      <c r="F351" s="323"/>
      <c r="G351" s="323"/>
      <c r="H351" s="323"/>
      <c r="I351" s="323"/>
      <c r="J351" s="323"/>
      <c r="K351" s="323"/>
      <c r="L351" s="211"/>
      <c r="M351" s="211"/>
      <c r="N351" s="211"/>
      <c r="O351" s="211"/>
      <c r="P351" s="211"/>
      <c r="Q351" s="211"/>
      <c r="R351" s="211"/>
      <c r="S351" s="214"/>
    </row>
    <row r="352" spans="1:19" ht="24" customHeight="1">
      <c r="A352" s="213" t="s">
        <v>208</v>
      </c>
      <c r="B352" s="213"/>
      <c r="C352" s="213"/>
      <c r="D352" s="213"/>
      <c r="E352" s="51"/>
      <c r="F352" s="51"/>
      <c r="G352" s="31"/>
      <c r="H352" s="31"/>
      <c r="I352" s="31"/>
      <c r="J352" s="213"/>
      <c r="K352" s="213"/>
      <c r="L352" s="211"/>
      <c r="M352" s="211"/>
      <c r="N352" s="211"/>
      <c r="O352" s="211"/>
      <c r="P352" s="211"/>
      <c r="Q352" s="211"/>
      <c r="R352" s="211"/>
      <c r="S352" s="214"/>
    </row>
    <row r="353" spans="1:19" ht="24" customHeight="1">
      <c r="A353" s="12" t="s">
        <v>9</v>
      </c>
      <c r="B353" s="5" t="s">
        <v>10</v>
      </c>
      <c r="C353" s="5" t="s">
        <v>11</v>
      </c>
      <c r="D353" s="19" t="s">
        <v>8</v>
      </c>
      <c r="E353" s="5" t="s">
        <v>12</v>
      </c>
      <c r="F353" s="5" t="s">
        <v>13</v>
      </c>
      <c r="G353" s="324" t="s">
        <v>293</v>
      </c>
      <c r="H353" s="325"/>
      <c r="I353" s="326"/>
      <c r="J353" s="324" t="s">
        <v>323</v>
      </c>
      <c r="K353" s="325"/>
      <c r="L353" s="325"/>
      <c r="M353" s="325"/>
      <c r="N353" s="325"/>
      <c r="O353" s="325"/>
      <c r="P353" s="325"/>
      <c r="Q353" s="325"/>
      <c r="R353" s="326"/>
      <c r="S353" s="214"/>
    </row>
    <row r="354" spans="1:19" ht="24" customHeight="1">
      <c r="A354" s="6" t="s">
        <v>14</v>
      </c>
      <c r="B354" s="20"/>
      <c r="C354" s="7" t="s">
        <v>15</v>
      </c>
      <c r="D354" s="52" t="s">
        <v>16</v>
      </c>
      <c r="E354" s="7" t="s">
        <v>17</v>
      </c>
      <c r="F354" s="7" t="s">
        <v>17</v>
      </c>
      <c r="G354" s="39" t="s">
        <v>18</v>
      </c>
      <c r="H354" s="40" t="s">
        <v>19</v>
      </c>
      <c r="I354" s="40" t="s">
        <v>20</v>
      </c>
      <c r="J354" s="39" t="s">
        <v>21</v>
      </c>
      <c r="K354" s="39" t="s">
        <v>22</v>
      </c>
      <c r="L354" s="39" t="s">
        <v>23</v>
      </c>
      <c r="M354" s="39" t="s">
        <v>24</v>
      </c>
      <c r="N354" s="39" t="s">
        <v>25</v>
      </c>
      <c r="O354" s="39" t="s">
        <v>26</v>
      </c>
      <c r="P354" s="39" t="s">
        <v>27</v>
      </c>
      <c r="Q354" s="39" t="s">
        <v>28</v>
      </c>
      <c r="R354" s="39" t="s">
        <v>29</v>
      </c>
      <c r="S354" s="214"/>
    </row>
    <row r="355" spans="1:19" ht="24" customHeight="1">
      <c r="A355" s="21">
        <v>1</v>
      </c>
      <c r="B355" s="22" t="s">
        <v>283</v>
      </c>
      <c r="C355" s="22" t="s">
        <v>284</v>
      </c>
      <c r="D355" s="23">
        <v>20000</v>
      </c>
      <c r="E355" s="24" t="s">
        <v>42</v>
      </c>
      <c r="F355" s="24" t="s">
        <v>35</v>
      </c>
      <c r="G355" s="22"/>
      <c r="H355" s="22"/>
      <c r="I355" s="22"/>
      <c r="J355" s="22"/>
      <c r="K355" s="22"/>
      <c r="L355" s="22"/>
      <c r="M355" s="29"/>
      <c r="N355" s="192"/>
      <c r="O355" s="22"/>
      <c r="P355" s="22"/>
      <c r="Q355" s="22"/>
      <c r="R355" s="22"/>
      <c r="S355" s="159"/>
    </row>
    <row r="356" spans="1:19" ht="24" customHeight="1">
      <c r="A356" s="21">
        <v>2</v>
      </c>
      <c r="B356" s="22" t="s">
        <v>402</v>
      </c>
      <c r="C356" s="22" t="s">
        <v>403</v>
      </c>
      <c r="D356" s="23">
        <v>50000</v>
      </c>
      <c r="E356" s="24" t="s">
        <v>42</v>
      </c>
      <c r="F356" s="24" t="s">
        <v>35</v>
      </c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159"/>
    </row>
    <row r="357" spans="1:19" ht="25.5" customHeight="1">
      <c r="A357" s="21"/>
      <c r="B357" s="22" t="s">
        <v>400</v>
      </c>
      <c r="C357" s="22" t="s">
        <v>405</v>
      </c>
      <c r="D357" s="23"/>
      <c r="E357" s="24" t="s">
        <v>404</v>
      </c>
      <c r="F357" s="24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159"/>
    </row>
    <row r="358" spans="1:19" ht="24" customHeight="1">
      <c r="A358" s="21"/>
      <c r="B358" s="10" t="s">
        <v>401</v>
      </c>
      <c r="C358" s="10" t="s">
        <v>406</v>
      </c>
      <c r="D358" s="42"/>
      <c r="E358" s="21"/>
      <c r="F358" s="21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59"/>
    </row>
    <row r="359" spans="1:19" ht="24" customHeight="1">
      <c r="A359" s="21">
        <v>3</v>
      </c>
      <c r="B359" s="58" t="s">
        <v>396</v>
      </c>
      <c r="C359" s="59" t="s">
        <v>399</v>
      </c>
      <c r="D359" s="23">
        <v>30000</v>
      </c>
      <c r="E359" s="24" t="s">
        <v>42</v>
      </c>
      <c r="F359" s="24" t="s">
        <v>35</v>
      </c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159"/>
    </row>
    <row r="360" spans="1:19" ht="24" customHeight="1">
      <c r="A360" s="21"/>
      <c r="B360" s="58" t="s">
        <v>397</v>
      </c>
      <c r="C360" s="59" t="s">
        <v>398</v>
      </c>
      <c r="D360" s="23"/>
      <c r="E360" s="24"/>
      <c r="F360" s="24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159"/>
    </row>
    <row r="361" spans="1:19" ht="24" customHeight="1">
      <c r="A361" s="21">
        <v>4</v>
      </c>
      <c r="B361" s="179" t="s">
        <v>242</v>
      </c>
      <c r="C361" s="179" t="s">
        <v>245</v>
      </c>
      <c r="D361" s="23">
        <v>20000</v>
      </c>
      <c r="E361" s="24" t="s">
        <v>42</v>
      </c>
      <c r="F361" s="24" t="s">
        <v>35</v>
      </c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159"/>
    </row>
    <row r="362" spans="1:19" ht="24" customHeight="1">
      <c r="A362" s="21"/>
      <c r="B362" s="179" t="s">
        <v>243</v>
      </c>
      <c r="C362" s="179" t="s">
        <v>243</v>
      </c>
      <c r="D362" s="23"/>
      <c r="E362" s="24"/>
      <c r="F362" s="24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159"/>
    </row>
    <row r="363" spans="1:19" ht="24" customHeight="1">
      <c r="A363" s="21">
        <v>5</v>
      </c>
      <c r="B363" s="179" t="s">
        <v>244</v>
      </c>
      <c r="C363" s="179" t="s">
        <v>246</v>
      </c>
      <c r="D363" s="177">
        <v>20000</v>
      </c>
      <c r="E363" s="24" t="s">
        <v>42</v>
      </c>
      <c r="F363" s="24" t="s">
        <v>35</v>
      </c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159"/>
    </row>
    <row r="364" spans="1:19" s="83" customFormat="1" ht="12" customHeight="1">
      <c r="A364" s="101"/>
      <c r="B364" s="102"/>
      <c r="C364" s="102"/>
      <c r="D364" s="110"/>
      <c r="E364" s="98"/>
      <c r="F364" s="98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82"/>
    </row>
    <row r="365" spans="1:19" s="83" customFormat="1" ht="24" customHeight="1">
      <c r="A365" s="125"/>
      <c r="B365" s="123"/>
      <c r="C365" s="123"/>
      <c r="D365" s="126"/>
      <c r="E365" s="125"/>
      <c r="F365" s="125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82"/>
    </row>
    <row r="366" spans="1:19" s="83" customFormat="1" ht="24" customHeight="1">
      <c r="A366" s="125"/>
      <c r="B366" s="123"/>
      <c r="C366" s="123"/>
      <c r="D366" s="126"/>
      <c r="E366" s="125"/>
      <c r="F366" s="125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82"/>
    </row>
    <row r="367" spans="1:19" s="83" customFormat="1" ht="24" customHeight="1">
      <c r="A367" s="125"/>
      <c r="B367" s="123"/>
      <c r="C367" s="123"/>
      <c r="D367" s="126"/>
      <c r="E367" s="125"/>
      <c r="F367" s="125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82"/>
    </row>
    <row r="368" spans="1:19" s="83" customFormat="1" ht="24" customHeight="1">
      <c r="A368" s="125"/>
      <c r="B368" s="123"/>
      <c r="C368" s="123"/>
      <c r="D368" s="126"/>
      <c r="E368" s="125"/>
      <c r="F368" s="125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82"/>
    </row>
    <row r="369" spans="1:19" s="83" customFormat="1" ht="24" customHeight="1">
      <c r="A369" s="125"/>
      <c r="B369" s="123"/>
      <c r="C369" s="123"/>
      <c r="D369" s="126"/>
      <c r="E369" s="125"/>
      <c r="F369" s="125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82"/>
    </row>
    <row r="370" spans="1:19" ht="24" customHeight="1">
      <c r="A370" s="8"/>
      <c r="B370" s="29"/>
      <c r="C370" s="29"/>
      <c r="D370" s="9"/>
      <c r="E370" s="8"/>
      <c r="F370" s="8"/>
      <c r="G370" s="29"/>
      <c r="H370" s="29"/>
      <c r="I370" s="29"/>
      <c r="J370" s="29"/>
      <c r="K370" s="29"/>
      <c r="L370" s="29"/>
      <c r="M370" s="29"/>
      <c r="N370" s="29"/>
      <c r="O370" s="29"/>
      <c r="P370" s="2" t="s">
        <v>168</v>
      </c>
      <c r="Q370" s="55"/>
      <c r="R370" s="55"/>
      <c r="S370" s="214"/>
    </row>
    <row r="371" spans="1:19" ht="24" customHeight="1">
      <c r="A371" s="322" t="s">
        <v>466</v>
      </c>
      <c r="B371" s="322"/>
      <c r="C371" s="322"/>
      <c r="D371" s="322"/>
      <c r="E371" s="322"/>
      <c r="F371" s="322"/>
      <c r="G371" s="322"/>
      <c r="H371" s="322"/>
      <c r="I371" s="322"/>
      <c r="J371" s="322"/>
      <c r="K371" s="322"/>
      <c r="L371" s="322"/>
      <c r="M371" s="322"/>
      <c r="N371" s="322"/>
      <c r="O371" s="322"/>
      <c r="P371" s="322"/>
      <c r="Q371" s="322"/>
      <c r="R371" s="322"/>
      <c r="S371" s="220"/>
    </row>
    <row r="372" spans="1:19" ht="24" customHeight="1">
      <c r="A372" s="322" t="s">
        <v>312</v>
      </c>
      <c r="B372" s="322"/>
      <c r="C372" s="322"/>
      <c r="D372" s="322"/>
      <c r="E372" s="322"/>
      <c r="F372" s="322"/>
      <c r="G372" s="322"/>
      <c r="H372" s="322"/>
      <c r="I372" s="322"/>
      <c r="J372" s="322"/>
      <c r="K372" s="322"/>
      <c r="L372" s="322"/>
      <c r="M372" s="322"/>
      <c r="N372" s="322"/>
      <c r="O372" s="322"/>
      <c r="P372" s="322"/>
      <c r="Q372" s="322"/>
      <c r="R372" s="322"/>
      <c r="S372" s="220"/>
    </row>
    <row r="373" spans="1:19" ht="24" customHeight="1">
      <c r="A373" s="322" t="s">
        <v>38</v>
      </c>
      <c r="B373" s="322"/>
      <c r="C373" s="322"/>
      <c r="D373" s="322"/>
      <c r="E373" s="322"/>
      <c r="F373" s="322"/>
      <c r="G373" s="322"/>
      <c r="H373" s="322"/>
      <c r="I373" s="322"/>
      <c r="J373" s="322"/>
      <c r="K373" s="322"/>
      <c r="L373" s="322"/>
      <c r="M373" s="322"/>
      <c r="N373" s="322"/>
      <c r="O373" s="322"/>
      <c r="P373" s="322"/>
      <c r="Q373" s="322"/>
      <c r="R373" s="322"/>
      <c r="S373" s="220"/>
    </row>
    <row r="374" spans="1:19" ht="24" customHeight="1">
      <c r="A374" s="323" t="s">
        <v>109</v>
      </c>
      <c r="B374" s="323"/>
      <c r="C374" s="323"/>
      <c r="D374" s="323"/>
      <c r="E374" s="323"/>
      <c r="F374" s="323"/>
      <c r="G374" s="323"/>
      <c r="H374" s="323"/>
      <c r="I374" s="323"/>
      <c r="J374" s="323"/>
      <c r="K374" s="323"/>
      <c r="L374" s="211"/>
      <c r="M374" s="211"/>
      <c r="N374" s="211"/>
      <c r="O374" s="211"/>
      <c r="P374" s="211"/>
      <c r="Q374" s="211"/>
      <c r="R374" s="211"/>
      <c r="S374" s="214"/>
    </row>
    <row r="375" spans="1:19" ht="24" customHeight="1">
      <c r="A375" s="213" t="s">
        <v>208</v>
      </c>
      <c r="B375" s="213"/>
      <c r="C375" s="213"/>
      <c r="D375" s="213"/>
      <c r="E375" s="51"/>
      <c r="F375" s="51"/>
      <c r="G375" s="31"/>
      <c r="H375" s="31"/>
      <c r="I375" s="31"/>
      <c r="J375" s="213"/>
      <c r="K375" s="213"/>
      <c r="L375" s="211"/>
      <c r="M375" s="211"/>
      <c r="N375" s="211"/>
      <c r="O375" s="211"/>
      <c r="P375" s="211"/>
      <c r="Q375" s="211"/>
      <c r="R375" s="211"/>
      <c r="S375" s="214"/>
    </row>
    <row r="376" spans="1:19" ht="24" customHeight="1">
      <c r="A376" s="12" t="s">
        <v>9</v>
      </c>
      <c r="B376" s="12" t="s">
        <v>10</v>
      </c>
      <c r="C376" s="12" t="s">
        <v>11</v>
      </c>
      <c r="D376" s="229" t="s">
        <v>8</v>
      </c>
      <c r="E376" s="12" t="s">
        <v>12</v>
      </c>
      <c r="F376" s="12" t="s">
        <v>13</v>
      </c>
      <c r="G376" s="324" t="s">
        <v>293</v>
      </c>
      <c r="H376" s="325"/>
      <c r="I376" s="326"/>
      <c r="J376" s="324" t="s">
        <v>323</v>
      </c>
      <c r="K376" s="325"/>
      <c r="L376" s="325"/>
      <c r="M376" s="325"/>
      <c r="N376" s="325"/>
      <c r="O376" s="325"/>
      <c r="P376" s="325"/>
      <c r="Q376" s="325"/>
      <c r="R376" s="326"/>
      <c r="S376" s="214"/>
    </row>
    <row r="377" spans="1:19" ht="24" customHeight="1">
      <c r="A377" s="6" t="s">
        <v>14</v>
      </c>
      <c r="B377" s="27"/>
      <c r="C377" s="6" t="s">
        <v>15</v>
      </c>
      <c r="D377" s="230" t="s">
        <v>16</v>
      </c>
      <c r="E377" s="6" t="s">
        <v>17</v>
      </c>
      <c r="F377" s="6" t="s">
        <v>17</v>
      </c>
      <c r="G377" s="231" t="s">
        <v>18</v>
      </c>
      <c r="H377" s="232" t="s">
        <v>19</v>
      </c>
      <c r="I377" s="232" t="s">
        <v>20</v>
      </c>
      <c r="J377" s="231" t="s">
        <v>21</v>
      </c>
      <c r="K377" s="231" t="s">
        <v>22</v>
      </c>
      <c r="L377" s="231" t="s">
        <v>23</v>
      </c>
      <c r="M377" s="231" t="s">
        <v>24</v>
      </c>
      <c r="N377" s="231" t="s">
        <v>25</v>
      </c>
      <c r="O377" s="231" t="s">
        <v>26</v>
      </c>
      <c r="P377" s="231" t="s">
        <v>27</v>
      </c>
      <c r="Q377" s="231" t="s">
        <v>28</v>
      </c>
      <c r="R377" s="231" t="s">
        <v>29</v>
      </c>
      <c r="S377" s="214"/>
    </row>
    <row r="378" spans="1:19" ht="24" customHeight="1">
      <c r="A378" s="21">
        <v>6</v>
      </c>
      <c r="B378" s="10" t="s">
        <v>413</v>
      </c>
      <c r="C378" s="203" t="s">
        <v>415</v>
      </c>
      <c r="D378" s="42">
        <v>50000</v>
      </c>
      <c r="E378" s="21" t="s">
        <v>42</v>
      </c>
      <c r="F378" s="21" t="s">
        <v>285</v>
      </c>
      <c r="G378" s="10"/>
      <c r="H378" s="10"/>
      <c r="I378" s="10"/>
      <c r="J378" s="10"/>
      <c r="K378" s="10"/>
      <c r="L378" s="10"/>
      <c r="M378" s="10"/>
      <c r="N378" s="192"/>
      <c r="O378" s="10"/>
      <c r="P378" s="10"/>
      <c r="Q378" s="10"/>
      <c r="R378" s="10"/>
      <c r="S378" s="159"/>
    </row>
    <row r="379" spans="1:19" ht="24" customHeight="1">
      <c r="A379" s="21"/>
      <c r="B379" s="10" t="s">
        <v>414</v>
      </c>
      <c r="C379" s="204" t="s">
        <v>416</v>
      </c>
      <c r="D379" s="42"/>
      <c r="E379" s="21"/>
      <c r="F379" s="21" t="s">
        <v>286</v>
      </c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59"/>
    </row>
    <row r="380" spans="1:19" ht="24" customHeight="1">
      <c r="A380" s="21"/>
      <c r="B380" s="10"/>
      <c r="C380" s="204"/>
      <c r="D380" s="42"/>
      <c r="E380" s="21"/>
      <c r="F380" s="21" t="s">
        <v>35</v>
      </c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59"/>
    </row>
    <row r="381" spans="1:19" s="83" customFormat="1" ht="25.5" customHeight="1">
      <c r="A381" s="99"/>
      <c r="B381" s="107"/>
      <c r="C381" s="107"/>
      <c r="D381" s="105"/>
      <c r="E381" s="99"/>
      <c r="F381" s="99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82"/>
    </row>
    <row r="382" spans="1:19" s="83" customFormat="1" ht="24" customHeight="1">
      <c r="A382" s="99"/>
      <c r="B382" s="107"/>
      <c r="C382" s="107"/>
      <c r="D382" s="105"/>
      <c r="E382" s="99"/>
      <c r="F382" s="99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82"/>
    </row>
    <row r="383" spans="1:19" s="83" customFormat="1" ht="24" customHeight="1">
      <c r="A383" s="99"/>
      <c r="B383" s="104"/>
      <c r="C383" s="106"/>
      <c r="D383" s="105"/>
      <c r="E383" s="99"/>
      <c r="F383" s="99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82"/>
    </row>
    <row r="384" spans="1:19" s="83" customFormat="1" ht="24" customHeight="1">
      <c r="A384" s="101"/>
      <c r="B384" s="121"/>
      <c r="C384" s="122"/>
      <c r="D384" s="127"/>
      <c r="E384" s="101"/>
      <c r="F384" s="101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82"/>
    </row>
    <row r="385" spans="1:19" s="83" customFormat="1" ht="24" customHeight="1">
      <c r="A385" s="125"/>
      <c r="B385" s="128"/>
      <c r="C385" s="129"/>
      <c r="D385" s="126"/>
      <c r="E385" s="125"/>
      <c r="F385" s="125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82"/>
    </row>
    <row r="386" spans="1:19" s="83" customFormat="1" ht="24" customHeight="1">
      <c r="A386" s="125"/>
      <c r="B386" s="128"/>
      <c r="C386" s="129"/>
      <c r="D386" s="126"/>
      <c r="E386" s="125"/>
      <c r="F386" s="125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82"/>
    </row>
    <row r="387" spans="1:19" s="83" customFormat="1" ht="24" customHeight="1">
      <c r="A387" s="125"/>
      <c r="B387" s="128"/>
      <c r="C387" s="129"/>
      <c r="D387" s="126"/>
      <c r="E387" s="125"/>
      <c r="F387" s="125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82"/>
    </row>
    <row r="388" spans="1:19" s="83" customFormat="1" ht="24" customHeight="1">
      <c r="A388" s="125"/>
      <c r="B388" s="128"/>
      <c r="C388" s="129"/>
      <c r="D388" s="126"/>
      <c r="E388" s="125"/>
      <c r="F388" s="125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82"/>
    </row>
    <row r="389" spans="1:19" s="83" customFormat="1" ht="24" customHeight="1">
      <c r="A389" s="125"/>
      <c r="B389" s="128"/>
      <c r="C389" s="129"/>
      <c r="D389" s="126"/>
      <c r="E389" s="125"/>
      <c r="F389" s="125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82"/>
    </row>
    <row r="390" spans="1:19" s="83" customFormat="1" ht="24" customHeight="1">
      <c r="A390" s="125"/>
      <c r="B390" s="128"/>
      <c r="C390" s="129"/>
      <c r="D390" s="126"/>
      <c r="E390" s="125"/>
      <c r="F390" s="125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82"/>
    </row>
    <row r="391" spans="1:19" s="83" customFormat="1" ht="24" customHeight="1">
      <c r="A391" s="125"/>
      <c r="B391" s="128"/>
      <c r="C391" s="129"/>
      <c r="D391" s="126"/>
      <c r="E391" s="125"/>
      <c r="F391" s="125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82"/>
    </row>
    <row r="392" spans="1:19" s="83" customFormat="1" ht="24" customHeight="1">
      <c r="A392" s="125"/>
      <c r="B392" s="128"/>
      <c r="C392" s="129"/>
      <c r="D392" s="126"/>
      <c r="E392" s="125"/>
      <c r="F392" s="125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82"/>
    </row>
    <row r="393" spans="1:19" ht="24" customHeight="1">
      <c r="A393" s="8"/>
      <c r="B393" s="29"/>
      <c r="C393" s="29"/>
      <c r="D393" s="9"/>
      <c r="E393" s="8"/>
      <c r="F393" s="8"/>
      <c r="G393" s="29"/>
      <c r="H393" s="29"/>
      <c r="I393" s="29"/>
      <c r="J393" s="29"/>
      <c r="K393" s="29"/>
      <c r="L393" s="29"/>
      <c r="M393" s="29"/>
      <c r="N393" s="29"/>
      <c r="O393" s="29"/>
      <c r="P393" s="2" t="s">
        <v>168</v>
      </c>
      <c r="Q393" s="55"/>
      <c r="R393" s="55"/>
      <c r="S393" s="214"/>
    </row>
    <row r="394" spans="1:19" ht="24" customHeight="1">
      <c r="A394" s="322" t="s">
        <v>466</v>
      </c>
      <c r="B394" s="322"/>
      <c r="C394" s="322"/>
      <c r="D394" s="322"/>
      <c r="E394" s="322"/>
      <c r="F394" s="322"/>
      <c r="G394" s="322"/>
      <c r="H394" s="322"/>
      <c r="I394" s="322"/>
      <c r="J394" s="322"/>
      <c r="K394" s="322"/>
      <c r="L394" s="322"/>
      <c r="M394" s="322"/>
      <c r="N394" s="322"/>
      <c r="O394" s="322"/>
      <c r="P394" s="322"/>
      <c r="Q394" s="322"/>
      <c r="R394" s="322"/>
      <c r="S394" s="220"/>
    </row>
    <row r="395" spans="1:19" ht="24" customHeight="1">
      <c r="A395" s="322" t="s">
        <v>312</v>
      </c>
      <c r="B395" s="322"/>
      <c r="C395" s="322"/>
      <c r="D395" s="322"/>
      <c r="E395" s="322"/>
      <c r="F395" s="322"/>
      <c r="G395" s="322"/>
      <c r="H395" s="322"/>
      <c r="I395" s="322"/>
      <c r="J395" s="322"/>
      <c r="K395" s="322"/>
      <c r="L395" s="322"/>
      <c r="M395" s="322"/>
      <c r="N395" s="322"/>
      <c r="O395" s="322"/>
      <c r="P395" s="322"/>
      <c r="Q395" s="322"/>
      <c r="R395" s="322"/>
      <c r="S395" s="220"/>
    </row>
    <row r="396" spans="1:19" ht="24" customHeight="1">
      <c r="A396" s="322" t="s">
        <v>38</v>
      </c>
      <c r="B396" s="322"/>
      <c r="C396" s="322"/>
      <c r="D396" s="322"/>
      <c r="E396" s="322"/>
      <c r="F396" s="322"/>
      <c r="G396" s="322"/>
      <c r="H396" s="322"/>
      <c r="I396" s="322"/>
      <c r="J396" s="322"/>
      <c r="K396" s="322"/>
      <c r="L396" s="322"/>
      <c r="M396" s="322"/>
      <c r="N396" s="322"/>
      <c r="O396" s="322"/>
      <c r="P396" s="322"/>
      <c r="Q396" s="322"/>
      <c r="R396" s="322"/>
      <c r="S396" s="220"/>
    </row>
    <row r="397" spans="1:19" ht="24" customHeight="1">
      <c r="A397" s="323" t="s">
        <v>109</v>
      </c>
      <c r="B397" s="323"/>
      <c r="C397" s="323"/>
      <c r="D397" s="323"/>
      <c r="E397" s="323"/>
      <c r="F397" s="323"/>
      <c r="G397" s="323"/>
      <c r="H397" s="323"/>
      <c r="I397" s="323"/>
      <c r="J397" s="323"/>
      <c r="K397" s="323"/>
      <c r="L397" s="211"/>
      <c r="M397" s="211"/>
      <c r="N397" s="211"/>
      <c r="O397" s="211"/>
      <c r="P397" s="211"/>
      <c r="Q397" s="211"/>
      <c r="R397" s="211"/>
      <c r="S397" s="214"/>
    </row>
    <row r="398" spans="1:19" ht="24" customHeight="1">
      <c r="A398" s="213" t="s">
        <v>251</v>
      </c>
      <c r="B398" s="213"/>
      <c r="C398" s="213"/>
      <c r="D398" s="213"/>
      <c r="E398" s="51"/>
      <c r="F398" s="51"/>
      <c r="G398" s="31"/>
      <c r="H398" s="31"/>
      <c r="I398" s="31"/>
      <c r="J398" s="213"/>
      <c r="K398" s="213"/>
      <c r="L398" s="211"/>
      <c r="M398" s="211"/>
      <c r="N398" s="211"/>
      <c r="O398" s="211"/>
      <c r="P398" s="211"/>
      <c r="Q398" s="211"/>
      <c r="R398" s="211"/>
      <c r="S398" s="214"/>
    </row>
    <row r="399" spans="1:19" ht="24" customHeight="1">
      <c r="A399" s="12" t="s">
        <v>9</v>
      </c>
      <c r="B399" s="5" t="s">
        <v>10</v>
      </c>
      <c r="C399" s="5" t="s">
        <v>11</v>
      </c>
      <c r="D399" s="19" t="s">
        <v>8</v>
      </c>
      <c r="E399" s="5" t="s">
        <v>12</v>
      </c>
      <c r="F399" s="5" t="s">
        <v>13</v>
      </c>
      <c r="G399" s="324" t="s">
        <v>293</v>
      </c>
      <c r="H399" s="325"/>
      <c r="I399" s="326"/>
      <c r="J399" s="324" t="s">
        <v>323</v>
      </c>
      <c r="K399" s="325"/>
      <c r="L399" s="325"/>
      <c r="M399" s="325"/>
      <c r="N399" s="325"/>
      <c r="O399" s="325"/>
      <c r="P399" s="325"/>
      <c r="Q399" s="325"/>
      <c r="R399" s="326"/>
      <c r="S399" s="214"/>
    </row>
    <row r="400" spans="1:19" ht="24" customHeight="1">
      <c r="A400" s="6" t="s">
        <v>14</v>
      </c>
      <c r="B400" s="20"/>
      <c r="C400" s="7" t="s">
        <v>15</v>
      </c>
      <c r="D400" s="52" t="s">
        <v>16</v>
      </c>
      <c r="E400" s="7" t="s">
        <v>17</v>
      </c>
      <c r="F400" s="7" t="s">
        <v>17</v>
      </c>
      <c r="G400" s="39" t="s">
        <v>18</v>
      </c>
      <c r="H400" s="40" t="s">
        <v>19</v>
      </c>
      <c r="I400" s="40" t="s">
        <v>20</v>
      </c>
      <c r="J400" s="39" t="s">
        <v>21</v>
      </c>
      <c r="K400" s="39" t="s">
        <v>22</v>
      </c>
      <c r="L400" s="39" t="s">
        <v>23</v>
      </c>
      <c r="M400" s="39" t="s">
        <v>24</v>
      </c>
      <c r="N400" s="39" t="s">
        <v>25</v>
      </c>
      <c r="O400" s="39" t="s">
        <v>26</v>
      </c>
      <c r="P400" s="39" t="s">
        <v>27</v>
      </c>
      <c r="Q400" s="39" t="s">
        <v>28</v>
      </c>
      <c r="R400" s="39" t="s">
        <v>29</v>
      </c>
      <c r="S400" s="214"/>
    </row>
    <row r="401" spans="1:19" ht="24" customHeight="1">
      <c r="A401" s="21">
        <v>1</v>
      </c>
      <c r="B401" s="63" t="s">
        <v>247</v>
      </c>
      <c r="C401" s="205" t="s">
        <v>250</v>
      </c>
      <c r="D401" s="23">
        <v>50000</v>
      </c>
      <c r="E401" s="24" t="s">
        <v>42</v>
      </c>
      <c r="F401" s="24" t="s">
        <v>35</v>
      </c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159"/>
    </row>
    <row r="402" spans="1:19" ht="24" customHeight="1">
      <c r="A402" s="48"/>
      <c r="B402" s="58" t="s">
        <v>248</v>
      </c>
      <c r="C402" s="59" t="s">
        <v>249</v>
      </c>
      <c r="D402" s="56"/>
      <c r="E402" s="49"/>
      <c r="F402" s="49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159"/>
    </row>
    <row r="403" spans="1:19" ht="24" customHeight="1">
      <c r="A403" s="21">
        <v>2</v>
      </c>
      <c r="B403" s="22" t="s">
        <v>159</v>
      </c>
      <c r="C403" s="22" t="s">
        <v>161</v>
      </c>
      <c r="D403" s="23">
        <v>20000</v>
      </c>
      <c r="E403" s="24" t="s">
        <v>42</v>
      </c>
      <c r="F403" s="24" t="s">
        <v>35</v>
      </c>
      <c r="G403" s="22"/>
      <c r="H403" s="22"/>
      <c r="I403" s="22"/>
      <c r="J403" s="22"/>
      <c r="K403" s="22"/>
      <c r="L403" s="22"/>
      <c r="M403" s="22"/>
      <c r="N403" s="206"/>
      <c r="O403" s="22"/>
      <c r="P403" s="22"/>
      <c r="Q403" s="22"/>
      <c r="R403" s="22"/>
      <c r="S403" s="25"/>
    </row>
    <row r="404" spans="1:19" ht="24" customHeight="1">
      <c r="A404" s="27"/>
      <c r="B404" s="11" t="s">
        <v>160</v>
      </c>
      <c r="C404" s="11" t="s">
        <v>162</v>
      </c>
      <c r="D404" s="47"/>
      <c r="E404" s="27"/>
      <c r="F404" s="27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25"/>
    </row>
    <row r="405" spans="1:19" s="83" customFormat="1" ht="16.5" customHeight="1">
      <c r="A405" s="327"/>
      <c r="B405" s="327"/>
      <c r="C405" s="327"/>
      <c r="D405" s="327"/>
      <c r="E405" s="327"/>
      <c r="F405" s="327"/>
      <c r="G405" s="327"/>
      <c r="H405" s="327"/>
      <c r="I405" s="327"/>
      <c r="J405" s="327"/>
      <c r="K405" s="327"/>
      <c r="L405" s="327"/>
      <c r="M405" s="327"/>
      <c r="N405" s="327"/>
      <c r="O405" s="327"/>
      <c r="P405" s="327"/>
      <c r="Q405" s="327"/>
      <c r="R405" s="327"/>
      <c r="S405" s="82"/>
    </row>
    <row r="406" spans="1:19" s="83" customFormat="1" ht="16.5" customHeight="1">
      <c r="A406" s="158"/>
      <c r="B406" s="158"/>
      <c r="C406" s="158"/>
      <c r="D406" s="158"/>
      <c r="E406" s="158"/>
      <c r="F406" s="158"/>
      <c r="G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82"/>
    </row>
    <row r="407" spans="1:19" s="83" customFormat="1" ht="22.5" customHeight="1">
      <c r="A407" s="158"/>
      <c r="B407" s="158"/>
      <c r="C407" s="158"/>
      <c r="D407" s="158"/>
      <c r="E407" s="158"/>
      <c r="F407" s="158"/>
      <c r="G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82"/>
    </row>
    <row r="408" spans="1:19" s="83" customFormat="1" ht="16.5" customHeight="1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82"/>
    </row>
    <row r="409" spans="1:19" s="83" customFormat="1" ht="16.5" customHeight="1">
      <c r="A409" s="212"/>
      <c r="B409" s="212"/>
      <c r="C409" s="212"/>
      <c r="D409" s="212"/>
      <c r="E409" s="212"/>
      <c r="F409" s="212"/>
      <c r="G409" s="212"/>
      <c r="H409" s="212"/>
      <c r="I409" s="212"/>
      <c r="J409" s="212"/>
      <c r="K409" s="212"/>
      <c r="L409" s="212"/>
      <c r="M409" s="212"/>
      <c r="N409" s="212"/>
      <c r="O409" s="212"/>
      <c r="P409" s="212"/>
      <c r="Q409" s="212"/>
      <c r="R409" s="212"/>
      <c r="S409" s="82"/>
    </row>
    <row r="410" spans="1:19" s="83" customFormat="1" ht="16.5" customHeight="1">
      <c r="A410" s="212"/>
      <c r="B410" s="212"/>
      <c r="C410" s="212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82"/>
    </row>
    <row r="411" spans="1:19" s="83" customFormat="1" ht="16.5" customHeight="1">
      <c r="A411" s="212"/>
      <c r="B411" s="212"/>
      <c r="C411" s="212"/>
      <c r="D411" s="212"/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2"/>
      <c r="P411" s="212"/>
      <c r="Q411" s="212"/>
      <c r="R411" s="212"/>
      <c r="S411" s="82"/>
    </row>
    <row r="412" spans="1:19" s="83" customFormat="1" ht="16.5" customHeight="1">
      <c r="A412" s="212"/>
      <c r="B412" s="212"/>
      <c r="C412" s="212"/>
      <c r="D412" s="212"/>
      <c r="E412" s="212"/>
      <c r="F412" s="212"/>
      <c r="G412" s="212"/>
      <c r="H412" s="212"/>
      <c r="I412" s="212"/>
      <c r="J412" s="212"/>
      <c r="K412" s="212"/>
      <c r="L412" s="212"/>
      <c r="M412" s="212"/>
      <c r="N412" s="212"/>
      <c r="O412" s="212"/>
      <c r="P412" s="212"/>
      <c r="Q412" s="212"/>
      <c r="R412" s="212"/>
      <c r="S412" s="82"/>
    </row>
    <row r="413" spans="1:19" s="83" customFormat="1" ht="16.5" customHeight="1">
      <c r="A413" s="215"/>
      <c r="B413" s="215"/>
      <c r="C413" s="215"/>
      <c r="D413" s="215"/>
      <c r="E413" s="215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82"/>
    </row>
    <row r="414" spans="1:19" s="83" customFormat="1" ht="16.5" customHeight="1">
      <c r="A414" s="215"/>
      <c r="B414" s="215"/>
      <c r="C414" s="215"/>
      <c r="D414" s="215"/>
      <c r="E414" s="215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82"/>
    </row>
    <row r="415" spans="1:19" s="83" customFormat="1" ht="16.5" customHeight="1">
      <c r="A415" s="215"/>
      <c r="B415" s="215"/>
      <c r="C415" s="215"/>
      <c r="D415" s="215"/>
      <c r="E415" s="215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82"/>
    </row>
    <row r="416" spans="1:19" s="83" customFormat="1" ht="16.5" customHeight="1">
      <c r="A416" s="215"/>
      <c r="B416" s="215"/>
      <c r="C416" s="215"/>
      <c r="D416" s="215"/>
      <c r="E416" s="215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82"/>
    </row>
    <row r="417" spans="1:19" s="83" customFormat="1" ht="16.5" customHeight="1">
      <c r="A417" s="215"/>
      <c r="B417" s="215"/>
      <c r="C417" s="215"/>
      <c r="D417" s="215"/>
      <c r="E417" s="215"/>
      <c r="F417" s="215"/>
      <c r="G417" s="215"/>
      <c r="H417" s="215"/>
      <c r="I417" s="215"/>
      <c r="J417" s="215"/>
      <c r="K417" s="215"/>
      <c r="L417" s="215"/>
      <c r="M417" s="215"/>
      <c r="N417" s="215"/>
      <c r="O417" s="215"/>
      <c r="P417" s="215"/>
      <c r="Q417" s="215"/>
      <c r="R417" s="215"/>
      <c r="S417" s="82"/>
    </row>
    <row r="418" spans="1:19" s="83" customFormat="1" ht="16.5" customHeight="1">
      <c r="A418" s="215"/>
      <c r="B418" s="215"/>
      <c r="C418" s="215"/>
      <c r="D418" s="215"/>
      <c r="E418" s="215"/>
      <c r="F418" s="215"/>
      <c r="G418" s="215"/>
      <c r="H418" s="215"/>
      <c r="I418" s="215"/>
      <c r="J418" s="215"/>
      <c r="K418" s="215"/>
      <c r="L418" s="215"/>
      <c r="M418" s="215"/>
      <c r="N418" s="215"/>
      <c r="O418" s="215"/>
      <c r="P418" s="215"/>
      <c r="Q418" s="215"/>
      <c r="R418" s="215"/>
      <c r="S418" s="82"/>
    </row>
    <row r="419" spans="1:19" s="83" customFormat="1" ht="16.5" customHeight="1">
      <c r="A419" s="215"/>
      <c r="B419" s="215"/>
      <c r="C419" s="215"/>
      <c r="D419" s="215"/>
      <c r="E419" s="215"/>
      <c r="F419" s="215"/>
      <c r="G419" s="215"/>
      <c r="H419" s="215"/>
      <c r="I419" s="215"/>
      <c r="J419" s="215"/>
      <c r="K419" s="215"/>
      <c r="L419" s="215"/>
      <c r="M419" s="215"/>
      <c r="N419" s="215"/>
      <c r="O419" s="215"/>
      <c r="P419" s="215"/>
      <c r="Q419" s="215"/>
      <c r="R419" s="215"/>
      <c r="S419" s="82"/>
    </row>
    <row r="420" spans="1:19" ht="24" customHeight="1">
      <c r="A420" s="8"/>
      <c r="B420" s="29"/>
      <c r="C420" s="29"/>
      <c r="D420" s="9"/>
      <c r="E420" s="8"/>
      <c r="F420" s="8"/>
      <c r="G420" s="29"/>
      <c r="H420" s="29"/>
      <c r="I420" s="29"/>
      <c r="J420" s="29"/>
      <c r="K420" s="29"/>
      <c r="L420" s="29"/>
      <c r="M420" s="29"/>
      <c r="N420" s="29"/>
      <c r="O420" s="29"/>
      <c r="P420" s="2" t="s">
        <v>168</v>
      </c>
      <c r="Q420" s="55"/>
      <c r="R420" s="55"/>
      <c r="S420" s="220"/>
    </row>
    <row r="421" spans="1:19" ht="24" customHeight="1">
      <c r="A421" s="322" t="s">
        <v>466</v>
      </c>
      <c r="B421" s="322"/>
      <c r="C421" s="322"/>
      <c r="D421" s="322"/>
      <c r="E421" s="322"/>
      <c r="F421" s="322"/>
      <c r="G421" s="322"/>
      <c r="H421" s="322"/>
      <c r="I421" s="322"/>
      <c r="J421" s="322"/>
      <c r="K421" s="322"/>
      <c r="L421" s="322"/>
      <c r="M421" s="322"/>
      <c r="N421" s="322"/>
      <c r="O421" s="322"/>
      <c r="P421" s="322"/>
      <c r="Q421" s="322"/>
      <c r="R421" s="322"/>
      <c r="S421" s="220"/>
    </row>
    <row r="422" spans="1:19" ht="24" customHeight="1">
      <c r="A422" s="322" t="s">
        <v>312</v>
      </c>
      <c r="B422" s="322"/>
      <c r="C422" s="322"/>
      <c r="D422" s="322"/>
      <c r="E422" s="322"/>
      <c r="F422" s="322"/>
      <c r="G422" s="322"/>
      <c r="H422" s="322"/>
      <c r="I422" s="322"/>
      <c r="J422" s="322"/>
      <c r="K422" s="322"/>
      <c r="L422" s="322"/>
      <c r="M422" s="322"/>
      <c r="N422" s="322"/>
      <c r="O422" s="322"/>
      <c r="P422" s="322"/>
      <c r="Q422" s="322"/>
      <c r="R422" s="322"/>
      <c r="S422" s="220"/>
    </row>
    <row r="423" spans="1:19" ht="24" customHeight="1">
      <c r="A423" s="322" t="s">
        <v>38</v>
      </c>
      <c r="B423" s="322"/>
      <c r="C423" s="322"/>
      <c r="D423" s="322"/>
      <c r="E423" s="322"/>
      <c r="F423" s="322"/>
      <c r="G423" s="322"/>
      <c r="H423" s="322"/>
      <c r="I423" s="322"/>
      <c r="J423" s="322"/>
      <c r="K423" s="322"/>
      <c r="L423" s="322"/>
      <c r="M423" s="322"/>
      <c r="N423" s="322"/>
      <c r="O423" s="322"/>
      <c r="P423" s="322"/>
      <c r="Q423" s="322"/>
      <c r="R423" s="322"/>
      <c r="S423" s="220"/>
    </row>
    <row r="424" spans="1:19" ht="24" customHeight="1">
      <c r="A424" s="323" t="s">
        <v>110</v>
      </c>
      <c r="B424" s="323"/>
      <c r="C424" s="323"/>
      <c r="D424" s="323"/>
      <c r="E424" s="323"/>
      <c r="F424" s="323"/>
      <c r="G424" s="323"/>
      <c r="H424" s="323"/>
      <c r="I424" s="323"/>
      <c r="J424" s="323"/>
      <c r="K424" s="323"/>
      <c r="L424" s="216"/>
      <c r="M424" s="216"/>
      <c r="N424" s="216"/>
      <c r="O424" s="216"/>
      <c r="P424" s="216"/>
      <c r="Q424" s="216"/>
      <c r="R424" s="216"/>
      <c r="S424" s="220"/>
    </row>
    <row r="425" spans="1:19" ht="24" customHeight="1">
      <c r="A425" s="217" t="s">
        <v>201</v>
      </c>
      <c r="B425" s="217"/>
      <c r="C425" s="217"/>
      <c r="D425" s="217"/>
      <c r="E425" s="51"/>
      <c r="F425" s="51"/>
      <c r="G425" s="31"/>
      <c r="H425" s="31"/>
      <c r="I425" s="31"/>
      <c r="J425" s="217"/>
      <c r="K425" s="217"/>
      <c r="L425" s="216"/>
      <c r="M425" s="216"/>
      <c r="N425" s="216"/>
      <c r="O425" s="216"/>
      <c r="P425" s="216"/>
      <c r="Q425" s="216"/>
      <c r="R425" s="216"/>
      <c r="S425" s="220"/>
    </row>
    <row r="426" spans="1:19" ht="24" customHeight="1">
      <c r="A426" s="12" t="s">
        <v>9</v>
      </c>
      <c r="B426" s="5" t="s">
        <v>10</v>
      </c>
      <c r="C426" s="5" t="s">
        <v>11</v>
      </c>
      <c r="D426" s="19" t="s">
        <v>8</v>
      </c>
      <c r="E426" s="5" t="s">
        <v>12</v>
      </c>
      <c r="F426" s="5" t="s">
        <v>13</v>
      </c>
      <c r="G426" s="324" t="s">
        <v>293</v>
      </c>
      <c r="H426" s="325"/>
      <c r="I426" s="326"/>
      <c r="J426" s="324" t="s">
        <v>323</v>
      </c>
      <c r="K426" s="325"/>
      <c r="L426" s="325"/>
      <c r="M426" s="325"/>
      <c r="N426" s="325"/>
      <c r="O426" s="325"/>
      <c r="P426" s="325"/>
      <c r="Q426" s="325"/>
      <c r="R426" s="326"/>
      <c r="S426" s="220"/>
    </row>
    <row r="427" spans="1:19" ht="24" customHeight="1">
      <c r="A427" s="6" t="s">
        <v>14</v>
      </c>
      <c r="B427" s="20"/>
      <c r="C427" s="7" t="s">
        <v>15</v>
      </c>
      <c r="D427" s="52" t="s">
        <v>16</v>
      </c>
      <c r="E427" s="7" t="s">
        <v>17</v>
      </c>
      <c r="F427" s="7" t="s">
        <v>17</v>
      </c>
      <c r="G427" s="39" t="s">
        <v>18</v>
      </c>
      <c r="H427" s="40" t="s">
        <v>19</v>
      </c>
      <c r="I427" s="40" t="s">
        <v>20</v>
      </c>
      <c r="J427" s="39" t="s">
        <v>21</v>
      </c>
      <c r="K427" s="39" t="s">
        <v>22</v>
      </c>
      <c r="L427" s="39" t="s">
        <v>23</v>
      </c>
      <c r="M427" s="39" t="s">
        <v>24</v>
      </c>
      <c r="N427" s="39" t="s">
        <v>25</v>
      </c>
      <c r="O427" s="39" t="s">
        <v>26</v>
      </c>
      <c r="P427" s="39" t="s">
        <v>27</v>
      </c>
      <c r="Q427" s="39" t="s">
        <v>28</v>
      </c>
      <c r="R427" s="39" t="s">
        <v>29</v>
      </c>
      <c r="S427" s="220"/>
    </row>
    <row r="428" spans="1:19" ht="24" customHeight="1">
      <c r="A428" s="21">
        <v>1</v>
      </c>
      <c r="B428" s="35" t="s">
        <v>421</v>
      </c>
      <c r="C428" s="35" t="s">
        <v>423</v>
      </c>
      <c r="D428" s="23">
        <v>40000</v>
      </c>
      <c r="E428" s="24" t="s">
        <v>37</v>
      </c>
      <c r="F428" s="24" t="s">
        <v>35</v>
      </c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159"/>
    </row>
    <row r="429" spans="1:19" ht="24" customHeight="1">
      <c r="A429" s="21"/>
      <c r="B429" s="35" t="s">
        <v>422</v>
      </c>
      <c r="C429" s="35" t="s">
        <v>424</v>
      </c>
      <c r="D429" s="56"/>
      <c r="E429" s="49"/>
      <c r="F429" s="49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159"/>
    </row>
    <row r="430" spans="1:19" ht="24" customHeight="1">
      <c r="A430" s="21">
        <v>2</v>
      </c>
      <c r="B430" s="35" t="s">
        <v>425</v>
      </c>
      <c r="C430" s="35" t="s">
        <v>427</v>
      </c>
      <c r="D430" s="23">
        <v>15000</v>
      </c>
      <c r="E430" s="49"/>
      <c r="F430" s="49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159"/>
    </row>
    <row r="431" spans="1:19" ht="24" customHeight="1">
      <c r="A431" s="21"/>
      <c r="B431" s="35" t="s">
        <v>426</v>
      </c>
      <c r="C431" s="35" t="s">
        <v>428</v>
      </c>
      <c r="D431" s="209"/>
      <c r="E431" s="49"/>
      <c r="F431" s="49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159"/>
    </row>
    <row r="432" spans="1:19" ht="24" customHeight="1">
      <c r="A432" s="21">
        <v>3</v>
      </c>
      <c r="B432" s="35" t="s">
        <v>429</v>
      </c>
      <c r="C432" s="35" t="s">
        <v>431</v>
      </c>
      <c r="D432" s="23">
        <v>15000</v>
      </c>
      <c r="E432" s="49"/>
      <c r="F432" s="49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159"/>
    </row>
    <row r="433" spans="1:19" ht="24" customHeight="1">
      <c r="A433" s="21"/>
      <c r="B433" s="35" t="s">
        <v>430</v>
      </c>
      <c r="C433" s="35" t="s">
        <v>432</v>
      </c>
      <c r="D433" s="209"/>
      <c r="E433" s="49"/>
      <c r="F433" s="49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159"/>
    </row>
    <row r="434" spans="1:19" ht="24" customHeight="1">
      <c r="A434" s="21"/>
      <c r="B434" s="35" t="s">
        <v>42</v>
      </c>
      <c r="C434" s="35" t="s">
        <v>433</v>
      </c>
      <c r="D434" s="209"/>
      <c r="E434" s="49"/>
      <c r="F434" s="49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159"/>
    </row>
    <row r="435" spans="1:19" ht="24" customHeight="1">
      <c r="A435" s="21">
        <v>4</v>
      </c>
      <c r="B435" s="35" t="s">
        <v>434</v>
      </c>
      <c r="C435" s="35" t="s">
        <v>438</v>
      </c>
      <c r="D435" s="23">
        <v>10000</v>
      </c>
      <c r="E435" s="49"/>
      <c r="F435" s="49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159"/>
    </row>
    <row r="436" spans="1:19" ht="24" customHeight="1">
      <c r="A436" s="48"/>
      <c r="B436" s="35" t="s">
        <v>435</v>
      </c>
      <c r="C436" s="35" t="s">
        <v>439</v>
      </c>
      <c r="D436" s="210"/>
      <c r="E436" s="49"/>
      <c r="F436" s="49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159"/>
    </row>
    <row r="437" spans="1:19" ht="24" customHeight="1">
      <c r="A437" s="21"/>
      <c r="B437" s="35" t="s">
        <v>437</v>
      </c>
      <c r="C437" s="22" t="s">
        <v>440</v>
      </c>
      <c r="D437" s="23"/>
      <c r="E437" s="24" t="s">
        <v>37</v>
      </c>
      <c r="F437" s="24" t="s">
        <v>35</v>
      </c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159"/>
    </row>
    <row r="438" spans="1:19" ht="24" customHeight="1">
      <c r="A438" s="21"/>
      <c r="B438" s="35" t="s">
        <v>436</v>
      </c>
      <c r="C438" s="22"/>
      <c r="D438" s="23"/>
      <c r="E438" s="24"/>
      <c r="F438" s="24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159"/>
    </row>
    <row r="439" spans="1:19" ht="24" customHeight="1">
      <c r="A439" s="21">
        <v>5</v>
      </c>
      <c r="B439" s="35" t="s">
        <v>441</v>
      </c>
      <c r="C439" s="22" t="s">
        <v>442</v>
      </c>
      <c r="D439" s="23">
        <v>50000</v>
      </c>
      <c r="E439" s="24"/>
      <c r="F439" s="24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159"/>
    </row>
    <row r="440" spans="1:19" ht="24" customHeight="1">
      <c r="A440" s="21"/>
      <c r="B440" s="35"/>
      <c r="C440" s="22" t="s">
        <v>443</v>
      </c>
      <c r="D440" s="23"/>
      <c r="E440" s="24"/>
      <c r="F440" s="24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159"/>
    </row>
    <row r="441" spans="1:19" s="83" customFormat="1" ht="9.75" customHeight="1">
      <c r="A441" s="101"/>
      <c r="B441" s="102"/>
      <c r="C441" s="102"/>
      <c r="D441" s="110"/>
      <c r="E441" s="98"/>
      <c r="F441" s="98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82"/>
    </row>
    <row r="442" spans="1:19" s="83" customFormat="1" ht="16.5" customHeight="1">
      <c r="A442" s="158"/>
      <c r="B442" s="158"/>
      <c r="C442" s="158"/>
      <c r="D442" s="158"/>
      <c r="E442" s="158"/>
      <c r="F442" s="158"/>
      <c r="G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82"/>
    </row>
    <row r="443" spans="1:19" s="83" customFormat="1" ht="16.5" customHeight="1">
      <c r="A443" s="158"/>
      <c r="B443" s="158"/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82"/>
    </row>
    <row r="444" spans="1:19" ht="24" customHeight="1">
      <c r="A444" s="8"/>
      <c r="B444" s="29"/>
      <c r="C444" s="29"/>
      <c r="D444" s="9"/>
      <c r="E444" s="8"/>
      <c r="F444" s="8"/>
      <c r="G444" s="29"/>
      <c r="H444" s="29"/>
      <c r="I444" s="29"/>
      <c r="J444" s="29"/>
      <c r="K444" s="29"/>
      <c r="L444" s="29"/>
      <c r="M444" s="29"/>
      <c r="N444" s="29"/>
      <c r="O444" s="29"/>
      <c r="P444" s="2" t="s">
        <v>168</v>
      </c>
      <c r="Q444" s="55"/>
      <c r="R444" s="55"/>
      <c r="S444" s="220"/>
    </row>
    <row r="445" spans="1:19" ht="24" customHeight="1">
      <c r="A445" s="322" t="s">
        <v>466</v>
      </c>
      <c r="B445" s="322"/>
      <c r="C445" s="322"/>
      <c r="D445" s="322"/>
      <c r="E445" s="322"/>
      <c r="F445" s="322"/>
      <c r="G445" s="322"/>
      <c r="H445" s="322"/>
      <c r="I445" s="322"/>
      <c r="J445" s="322"/>
      <c r="K445" s="322"/>
      <c r="L445" s="322"/>
      <c r="M445" s="322"/>
      <c r="N445" s="322"/>
      <c r="O445" s="322"/>
      <c r="P445" s="322"/>
      <c r="Q445" s="322"/>
      <c r="R445" s="322"/>
      <c r="S445" s="220"/>
    </row>
    <row r="446" spans="1:19" ht="24" customHeight="1">
      <c r="A446" s="322" t="s">
        <v>312</v>
      </c>
      <c r="B446" s="322"/>
      <c r="C446" s="322"/>
      <c r="D446" s="322"/>
      <c r="E446" s="322"/>
      <c r="F446" s="322"/>
      <c r="G446" s="322"/>
      <c r="H446" s="322"/>
      <c r="I446" s="322"/>
      <c r="J446" s="322"/>
      <c r="K446" s="322"/>
      <c r="L446" s="322"/>
      <c r="M446" s="322"/>
      <c r="N446" s="322"/>
      <c r="O446" s="322"/>
      <c r="P446" s="322"/>
      <c r="Q446" s="322"/>
      <c r="R446" s="322"/>
      <c r="S446" s="220"/>
    </row>
    <row r="447" spans="1:19" ht="24" customHeight="1">
      <c r="A447" s="322" t="s">
        <v>38</v>
      </c>
      <c r="B447" s="322"/>
      <c r="C447" s="322"/>
      <c r="D447" s="322"/>
      <c r="E447" s="322"/>
      <c r="F447" s="322"/>
      <c r="G447" s="322"/>
      <c r="H447" s="322"/>
      <c r="I447" s="322"/>
      <c r="J447" s="322"/>
      <c r="K447" s="322"/>
      <c r="L447" s="322"/>
      <c r="M447" s="322"/>
      <c r="N447" s="322"/>
      <c r="O447" s="322"/>
      <c r="P447" s="322"/>
      <c r="Q447" s="322"/>
      <c r="R447" s="322"/>
      <c r="S447" s="220"/>
    </row>
    <row r="448" spans="1:19" ht="24" customHeight="1">
      <c r="A448" s="323" t="s">
        <v>110</v>
      </c>
      <c r="B448" s="323"/>
      <c r="C448" s="323"/>
      <c r="D448" s="323"/>
      <c r="E448" s="323"/>
      <c r="F448" s="323"/>
      <c r="G448" s="323"/>
      <c r="H448" s="323"/>
      <c r="I448" s="323"/>
      <c r="J448" s="323"/>
      <c r="K448" s="323"/>
      <c r="L448" s="216"/>
      <c r="M448" s="216"/>
      <c r="N448" s="216"/>
      <c r="O448" s="216"/>
      <c r="P448" s="216"/>
      <c r="Q448" s="216"/>
      <c r="R448" s="216"/>
      <c r="S448" s="220"/>
    </row>
    <row r="449" spans="1:19" ht="24" customHeight="1">
      <c r="A449" s="217" t="s">
        <v>169</v>
      </c>
      <c r="B449" s="217"/>
      <c r="C449" s="217"/>
      <c r="D449" s="217"/>
      <c r="E449" s="51"/>
      <c r="F449" s="51"/>
      <c r="G449" s="31"/>
      <c r="H449" s="31"/>
      <c r="I449" s="31"/>
      <c r="J449" s="217"/>
      <c r="K449" s="217"/>
      <c r="L449" s="216"/>
      <c r="M449" s="216"/>
      <c r="N449" s="216"/>
      <c r="O449" s="216"/>
      <c r="P449" s="216"/>
      <c r="Q449" s="216"/>
      <c r="R449" s="216"/>
      <c r="S449" s="220"/>
    </row>
    <row r="450" spans="1:19" ht="24" customHeight="1">
      <c r="A450" s="12" t="s">
        <v>9</v>
      </c>
      <c r="B450" s="5" t="s">
        <v>10</v>
      </c>
      <c r="C450" s="5" t="s">
        <v>11</v>
      </c>
      <c r="D450" s="19" t="s">
        <v>8</v>
      </c>
      <c r="E450" s="5" t="s">
        <v>12</v>
      </c>
      <c r="F450" s="5" t="s">
        <v>13</v>
      </c>
      <c r="G450" s="324" t="s">
        <v>293</v>
      </c>
      <c r="H450" s="325"/>
      <c r="I450" s="326"/>
      <c r="J450" s="324" t="s">
        <v>323</v>
      </c>
      <c r="K450" s="325"/>
      <c r="L450" s="325"/>
      <c r="M450" s="325"/>
      <c r="N450" s="325"/>
      <c r="O450" s="325"/>
      <c r="P450" s="325"/>
      <c r="Q450" s="325"/>
      <c r="R450" s="326"/>
      <c r="S450" s="220"/>
    </row>
    <row r="451" spans="1:19" ht="24" customHeight="1">
      <c r="A451" s="6" t="s">
        <v>14</v>
      </c>
      <c r="B451" s="20"/>
      <c r="C451" s="7" t="s">
        <v>15</v>
      </c>
      <c r="D451" s="52" t="s">
        <v>16</v>
      </c>
      <c r="E451" s="7" t="s">
        <v>17</v>
      </c>
      <c r="F451" s="7" t="s">
        <v>17</v>
      </c>
      <c r="G451" s="39" t="s">
        <v>18</v>
      </c>
      <c r="H451" s="40" t="s">
        <v>19</v>
      </c>
      <c r="I451" s="40" t="s">
        <v>20</v>
      </c>
      <c r="J451" s="39" t="s">
        <v>21</v>
      </c>
      <c r="K451" s="39" t="s">
        <v>22</v>
      </c>
      <c r="L451" s="39" t="s">
        <v>23</v>
      </c>
      <c r="M451" s="39" t="s">
        <v>24</v>
      </c>
      <c r="N451" s="39" t="s">
        <v>25</v>
      </c>
      <c r="O451" s="39" t="s">
        <v>26</v>
      </c>
      <c r="P451" s="39" t="s">
        <v>27</v>
      </c>
      <c r="Q451" s="39" t="s">
        <v>28</v>
      </c>
      <c r="R451" s="39" t="s">
        <v>29</v>
      </c>
      <c r="S451" s="220"/>
    </row>
    <row r="452" spans="1:19" ht="24" customHeight="1">
      <c r="A452" s="21">
        <v>1</v>
      </c>
      <c r="B452" s="22" t="s">
        <v>164</v>
      </c>
      <c r="C452" s="22" t="s">
        <v>165</v>
      </c>
      <c r="D452" s="23">
        <v>650000</v>
      </c>
      <c r="E452" s="24" t="s">
        <v>37</v>
      </c>
      <c r="F452" s="24" t="s">
        <v>35</v>
      </c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14"/>
    </row>
    <row r="453" spans="1:19" ht="24" customHeight="1">
      <c r="A453" s="21"/>
      <c r="B453" s="22" t="s">
        <v>163</v>
      </c>
      <c r="C453" s="22" t="s">
        <v>166</v>
      </c>
      <c r="D453" s="23"/>
      <c r="E453" s="24"/>
      <c r="F453" s="24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14"/>
    </row>
    <row r="454" spans="1:19" ht="24" customHeight="1">
      <c r="A454" s="21">
        <v>2</v>
      </c>
      <c r="B454" s="22" t="s">
        <v>111</v>
      </c>
      <c r="C454" s="22" t="s">
        <v>137</v>
      </c>
      <c r="D454" s="23">
        <v>70000</v>
      </c>
      <c r="E454" s="24" t="s">
        <v>37</v>
      </c>
      <c r="F454" s="24" t="s">
        <v>35</v>
      </c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5"/>
    </row>
    <row r="455" spans="1:19" ht="24" customHeight="1">
      <c r="A455" s="21"/>
      <c r="B455" s="22" t="s">
        <v>444</v>
      </c>
      <c r="C455" s="22"/>
      <c r="D455" s="23"/>
      <c r="E455" s="24"/>
      <c r="F455" s="24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14"/>
    </row>
    <row r="456" spans="1:19" ht="24" customHeight="1">
      <c r="A456" s="21">
        <v>3</v>
      </c>
      <c r="B456" s="22" t="s">
        <v>256</v>
      </c>
      <c r="C456" s="22" t="s">
        <v>258</v>
      </c>
      <c r="D456" s="23">
        <v>50000</v>
      </c>
      <c r="E456" s="24" t="s">
        <v>37</v>
      </c>
      <c r="F456" s="24" t="s">
        <v>35</v>
      </c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14"/>
    </row>
    <row r="457" spans="1:19" ht="25.5" customHeight="1">
      <c r="A457" s="21"/>
      <c r="B457" s="22" t="s">
        <v>257</v>
      </c>
      <c r="C457" s="22"/>
      <c r="D457" s="23"/>
      <c r="E457" s="24"/>
      <c r="F457" s="24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14"/>
    </row>
    <row r="458" spans="1:19" s="83" customFormat="1" ht="24" customHeight="1">
      <c r="A458" s="99"/>
      <c r="B458" s="107"/>
      <c r="C458" s="107"/>
      <c r="D458" s="105"/>
      <c r="E458" s="99"/>
      <c r="F458" s="99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82"/>
    </row>
    <row r="459" spans="1:19" s="83" customFormat="1" ht="24" customHeight="1">
      <c r="A459" s="99"/>
      <c r="B459" s="100"/>
      <c r="C459" s="100"/>
      <c r="D459" s="124"/>
      <c r="E459" s="163"/>
      <c r="F459" s="163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82"/>
    </row>
    <row r="460" spans="1:19" s="83" customFormat="1" ht="24" customHeight="1">
      <c r="A460" s="99"/>
      <c r="B460" s="100"/>
      <c r="C460" s="100"/>
      <c r="D460" s="124"/>
      <c r="E460" s="163"/>
      <c r="F460" s="163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82"/>
    </row>
    <row r="461" spans="1:19" s="83" customFormat="1" ht="24" customHeight="1">
      <c r="A461" s="101"/>
      <c r="B461" s="131"/>
      <c r="C461" s="132"/>
      <c r="D461" s="133"/>
      <c r="E461" s="101"/>
      <c r="F461" s="101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82"/>
    </row>
    <row r="462" spans="1:19" s="83" customFormat="1" ht="24" customHeight="1">
      <c r="A462" s="92"/>
      <c r="B462" s="149"/>
      <c r="C462" s="150"/>
      <c r="D462" s="149"/>
      <c r="E462" s="92"/>
      <c r="F462" s="92"/>
      <c r="S462" s="82"/>
    </row>
    <row r="463" spans="1:19" s="83" customFormat="1" ht="24" customHeight="1">
      <c r="A463" s="93"/>
      <c r="B463" s="169"/>
      <c r="C463" s="170"/>
      <c r="D463" s="140"/>
      <c r="E463" s="93"/>
      <c r="F463" s="93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82"/>
    </row>
    <row r="464" spans="1:19" s="83" customFormat="1" ht="24" customHeight="1">
      <c r="A464" s="93"/>
      <c r="B464" s="169"/>
      <c r="C464" s="170"/>
      <c r="D464" s="140"/>
      <c r="E464" s="93"/>
      <c r="F464" s="93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82"/>
    </row>
    <row r="465" spans="1:19" s="83" customFormat="1" ht="24" customHeight="1">
      <c r="A465" s="93"/>
      <c r="B465" s="169"/>
      <c r="C465" s="170"/>
      <c r="D465" s="140"/>
      <c r="E465" s="93"/>
      <c r="F465" s="93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82"/>
    </row>
    <row r="466" spans="1:19" s="83" customFormat="1" ht="24" customHeight="1">
      <c r="A466" s="93"/>
      <c r="B466" s="169"/>
      <c r="C466" s="170"/>
      <c r="D466" s="140"/>
      <c r="E466" s="93"/>
      <c r="F466" s="93"/>
      <c r="G466" s="166"/>
      <c r="H466" s="166"/>
      <c r="I466" s="166"/>
      <c r="J466" s="166"/>
      <c r="K466" s="166"/>
      <c r="L466" s="166"/>
      <c r="M466" s="166"/>
      <c r="N466" s="166"/>
      <c r="O466" s="166"/>
      <c r="P466" s="166"/>
      <c r="Q466" s="166"/>
      <c r="R466" s="166"/>
      <c r="S466" s="82"/>
    </row>
    <row r="467" spans="1:19" ht="24" customHeight="1">
      <c r="A467" s="8"/>
      <c r="B467" s="29"/>
      <c r="C467" s="29"/>
      <c r="D467" s="9"/>
      <c r="E467" s="8"/>
      <c r="F467" s="8"/>
      <c r="G467" s="29"/>
      <c r="H467" s="29"/>
      <c r="I467" s="29"/>
      <c r="J467" s="29"/>
      <c r="K467" s="29"/>
      <c r="L467" s="29"/>
      <c r="M467" s="29"/>
      <c r="N467" s="29"/>
      <c r="O467" s="29"/>
      <c r="P467" s="2" t="s">
        <v>168</v>
      </c>
      <c r="Q467" s="55"/>
      <c r="R467" s="55"/>
      <c r="S467" s="220"/>
    </row>
    <row r="468" spans="1:19" ht="24" customHeight="1">
      <c r="A468" s="322" t="s">
        <v>466</v>
      </c>
      <c r="B468" s="322"/>
      <c r="C468" s="322"/>
      <c r="D468" s="322"/>
      <c r="E468" s="322"/>
      <c r="F468" s="322"/>
      <c r="G468" s="322"/>
      <c r="H468" s="322"/>
      <c r="I468" s="322"/>
      <c r="J468" s="322"/>
      <c r="K468" s="322"/>
      <c r="L468" s="322"/>
      <c r="M468" s="322"/>
      <c r="N468" s="322"/>
      <c r="O468" s="322"/>
      <c r="P468" s="322"/>
      <c r="Q468" s="322"/>
      <c r="R468" s="322"/>
      <c r="S468" s="220"/>
    </row>
    <row r="469" spans="1:19" ht="24" customHeight="1">
      <c r="A469" s="322" t="s">
        <v>312</v>
      </c>
      <c r="B469" s="322"/>
      <c r="C469" s="322"/>
      <c r="D469" s="322"/>
      <c r="E469" s="322"/>
      <c r="F469" s="322"/>
      <c r="G469" s="322"/>
      <c r="H469" s="322"/>
      <c r="I469" s="322"/>
      <c r="J469" s="322"/>
      <c r="K469" s="322"/>
      <c r="L469" s="322"/>
      <c r="M469" s="322"/>
      <c r="N469" s="322"/>
      <c r="O469" s="322"/>
      <c r="P469" s="322"/>
      <c r="Q469" s="322"/>
      <c r="R469" s="322"/>
      <c r="S469" s="220"/>
    </row>
    <row r="470" spans="1:19" ht="24" customHeight="1">
      <c r="A470" s="322" t="s">
        <v>38</v>
      </c>
      <c r="B470" s="322"/>
      <c r="C470" s="322"/>
      <c r="D470" s="322"/>
      <c r="E470" s="322"/>
      <c r="F470" s="322"/>
      <c r="G470" s="322"/>
      <c r="H470" s="322"/>
      <c r="I470" s="322"/>
      <c r="J470" s="322"/>
      <c r="K470" s="322"/>
      <c r="L470" s="322"/>
      <c r="M470" s="322"/>
      <c r="N470" s="322"/>
      <c r="O470" s="322"/>
      <c r="P470" s="322"/>
      <c r="Q470" s="322"/>
      <c r="R470" s="322"/>
      <c r="S470" s="220"/>
    </row>
    <row r="471" spans="1:19" ht="24" customHeight="1">
      <c r="A471" s="323" t="s">
        <v>110</v>
      </c>
      <c r="B471" s="323"/>
      <c r="C471" s="323"/>
      <c r="D471" s="323"/>
      <c r="E471" s="323"/>
      <c r="F471" s="323"/>
      <c r="G471" s="323"/>
      <c r="H471" s="323"/>
      <c r="I471" s="323"/>
      <c r="J471" s="323"/>
      <c r="K471" s="323"/>
      <c r="L471" s="216"/>
      <c r="M471" s="216"/>
      <c r="N471" s="216"/>
      <c r="O471" s="216"/>
      <c r="P471" s="216"/>
      <c r="Q471" s="216"/>
      <c r="R471" s="216"/>
      <c r="S471" s="220"/>
    </row>
    <row r="472" spans="1:19" ht="24" customHeight="1">
      <c r="A472" s="217" t="s">
        <v>251</v>
      </c>
      <c r="B472" s="217"/>
      <c r="C472" s="217"/>
      <c r="D472" s="217"/>
      <c r="E472" s="51"/>
      <c r="F472" s="51"/>
      <c r="G472" s="31"/>
      <c r="H472" s="31"/>
      <c r="I472" s="31"/>
      <c r="J472" s="217"/>
      <c r="K472" s="217"/>
      <c r="L472" s="216"/>
      <c r="M472" s="216"/>
      <c r="N472" s="216"/>
      <c r="O472" s="216"/>
      <c r="P472" s="216"/>
      <c r="Q472" s="216"/>
      <c r="R472" s="216"/>
      <c r="S472" s="220"/>
    </row>
    <row r="473" spans="1:19" ht="24" customHeight="1">
      <c r="A473" s="12" t="s">
        <v>9</v>
      </c>
      <c r="B473" s="5" t="s">
        <v>10</v>
      </c>
      <c r="C473" s="5" t="s">
        <v>11</v>
      </c>
      <c r="D473" s="19" t="s">
        <v>8</v>
      </c>
      <c r="E473" s="5" t="s">
        <v>12</v>
      </c>
      <c r="F473" s="5" t="s">
        <v>13</v>
      </c>
      <c r="G473" s="324" t="s">
        <v>293</v>
      </c>
      <c r="H473" s="325"/>
      <c r="I473" s="326"/>
      <c r="J473" s="324" t="s">
        <v>323</v>
      </c>
      <c r="K473" s="325"/>
      <c r="L473" s="325"/>
      <c r="M473" s="325"/>
      <c r="N473" s="325"/>
      <c r="O473" s="325"/>
      <c r="P473" s="325"/>
      <c r="Q473" s="325"/>
      <c r="R473" s="326"/>
      <c r="S473" s="220"/>
    </row>
    <row r="474" spans="1:19" ht="24" customHeight="1">
      <c r="A474" s="6" t="s">
        <v>14</v>
      </c>
      <c r="B474" s="20"/>
      <c r="C474" s="7" t="s">
        <v>15</v>
      </c>
      <c r="D474" s="52" t="s">
        <v>16</v>
      </c>
      <c r="E474" s="7" t="s">
        <v>17</v>
      </c>
      <c r="F474" s="7" t="s">
        <v>17</v>
      </c>
      <c r="G474" s="39" t="s">
        <v>18</v>
      </c>
      <c r="H474" s="40" t="s">
        <v>19</v>
      </c>
      <c r="I474" s="40" t="s">
        <v>20</v>
      </c>
      <c r="J474" s="39" t="s">
        <v>21</v>
      </c>
      <c r="K474" s="39" t="s">
        <v>22</v>
      </c>
      <c r="L474" s="39" t="s">
        <v>23</v>
      </c>
      <c r="M474" s="39" t="s">
        <v>24</v>
      </c>
      <c r="N474" s="39" t="s">
        <v>25</v>
      </c>
      <c r="O474" s="39" t="s">
        <v>26</v>
      </c>
      <c r="P474" s="39" t="s">
        <v>27</v>
      </c>
      <c r="Q474" s="39" t="s">
        <v>28</v>
      </c>
      <c r="R474" s="39" t="s">
        <v>29</v>
      </c>
      <c r="S474" s="220"/>
    </row>
    <row r="475" spans="1:19" ht="24" customHeight="1">
      <c r="A475" s="21">
        <v>1</v>
      </c>
      <c r="B475" s="22" t="s">
        <v>252</v>
      </c>
      <c r="C475" s="22" t="s">
        <v>254</v>
      </c>
      <c r="D475" s="23">
        <v>5000</v>
      </c>
      <c r="E475" s="24" t="s">
        <v>37</v>
      </c>
      <c r="F475" s="24" t="s">
        <v>35</v>
      </c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159"/>
    </row>
    <row r="476" spans="1:19" ht="24" customHeight="1">
      <c r="A476" s="21"/>
      <c r="B476" s="22" t="s">
        <v>253</v>
      </c>
      <c r="C476" s="22" t="s">
        <v>255</v>
      </c>
      <c r="D476" s="23"/>
      <c r="E476" s="24"/>
      <c r="F476" s="24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159"/>
    </row>
    <row r="477" spans="1:19" s="83" customFormat="1" ht="9.75" customHeight="1">
      <c r="A477" s="101"/>
      <c r="B477" s="102"/>
      <c r="C477" s="102"/>
      <c r="D477" s="110"/>
      <c r="E477" s="98"/>
      <c r="F477" s="98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82"/>
    </row>
    <row r="478" spans="1:19" s="83" customFormat="1" ht="24" customHeight="1">
      <c r="A478" s="92"/>
      <c r="B478" s="149"/>
      <c r="C478" s="150"/>
      <c r="D478" s="149"/>
      <c r="E478" s="92"/>
      <c r="F478" s="92"/>
      <c r="S478" s="82"/>
    </row>
    <row r="479" spans="1:19" s="83" customFormat="1" ht="24" customHeight="1">
      <c r="A479" s="92"/>
      <c r="B479" s="149"/>
      <c r="C479" s="150"/>
      <c r="D479" s="149"/>
      <c r="E479" s="92"/>
      <c r="F479" s="92"/>
      <c r="S479" s="82"/>
    </row>
    <row r="480" spans="1:19" s="83" customFormat="1" ht="24" customHeight="1">
      <c r="A480" s="92"/>
      <c r="B480" s="149"/>
      <c r="C480" s="150"/>
      <c r="D480" s="149"/>
      <c r="E480" s="92"/>
      <c r="F480" s="92"/>
      <c r="S480" s="82"/>
    </row>
    <row r="481" spans="1:19" s="83" customFormat="1" ht="24" customHeight="1">
      <c r="A481" s="92"/>
      <c r="B481" s="149"/>
      <c r="C481" s="150"/>
      <c r="D481" s="149"/>
      <c r="E481" s="92"/>
      <c r="F481" s="92"/>
      <c r="S481" s="82"/>
    </row>
    <row r="482" spans="1:19" s="83" customFormat="1" ht="24" customHeight="1">
      <c r="A482" s="92"/>
      <c r="B482" s="149"/>
      <c r="C482" s="150"/>
      <c r="D482" s="149"/>
      <c r="E482" s="92"/>
      <c r="F482" s="92"/>
      <c r="S482" s="82"/>
    </row>
    <row r="483" spans="1:19" s="83" customFormat="1" ht="24" customHeight="1">
      <c r="A483" s="92"/>
      <c r="B483" s="149"/>
      <c r="C483" s="150"/>
      <c r="D483" s="149"/>
      <c r="E483" s="92"/>
      <c r="F483" s="92"/>
      <c r="S483" s="82"/>
    </row>
    <row r="484" spans="1:19" s="83" customFormat="1" ht="24" customHeight="1">
      <c r="A484" s="92"/>
      <c r="B484" s="149"/>
      <c r="C484" s="150"/>
      <c r="D484" s="149"/>
      <c r="E484" s="92"/>
      <c r="F484" s="92"/>
      <c r="S484" s="82"/>
    </row>
    <row r="485" spans="1:19" s="83" customFormat="1" ht="24" customHeight="1">
      <c r="A485" s="92"/>
      <c r="B485" s="149"/>
      <c r="C485" s="150"/>
      <c r="D485" s="149"/>
      <c r="E485" s="92"/>
      <c r="F485" s="92"/>
      <c r="S485" s="82"/>
    </row>
    <row r="486" spans="1:19" s="83" customFormat="1" ht="24" customHeight="1">
      <c r="A486" s="92"/>
      <c r="B486" s="149"/>
      <c r="C486" s="150"/>
      <c r="D486" s="149"/>
      <c r="E486" s="92"/>
      <c r="F486" s="92"/>
      <c r="S486" s="82"/>
    </row>
    <row r="487" spans="1:19" s="83" customFormat="1" ht="24" customHeight="1">
      <c r="A487" s="92"/>
      <c r="B487" s="149"/>
      <c r="C487" s="150"/>
      <c r="D487" s="149"/>
      <c r="E487" s="92"/>
      <c r="F487" s="92"/>
      <c r="S487" s="82"/>
    </row>
    <row r="488" spans="1:19" s="83" customFormat="1" ht="24" customHeight="1">
      <c r="A488" s="92"/>
      <c r="B488" s="149"/>
      <c r="C488" s="150"/>
      <c r="D488" s="149"/>
      <c r="E488" s="92"/>
      <c r="F488" s="92"/>
      <c r="S488" s="82"/>
    </row>
    <row r="489" spans="1:19" s="83" customFormat="1" ht="24" customHeight="1">
      <c r="A489" s="92"/>
      <c r="B489" s="149"/>
      <c r="C489" s="150"/>
      <c r="D489" s="149"/>
      <c r="E489" s="92"/>
      <c r="F489" s="92"/>
      <c r="S489" s="82"/>
    </row>
    <row r="490" spans="1:19" ht="24" customHeight="1">
      <c r="A490" s="8"/>
      <c r="B490" s="29"/>
      <c r="C490" s="29"/>
      <c r="D490" s="9"/>
      <c r="E490" s="8"/>
      <c r="F490" s="8"/>
      <c r="G490" s="29"/>
      <c r="H490" s="29"/>
      <c r="I490" s="29"/>
      <c r="J490" s="29"/>
      <c r="K490" s="29"/>
      <c r="L490" s="29"/>
      <c r="M490" s="29"/>
      <c r="N490" s="29"/>
      <c r="O490" s="29"/>
      <c r="P490" s="2" t="s">
        <v>168</v>
      </c>
      <c r="Q490" s="55"/>
      <c r="R490" s="55"/>
      <c r="S490" s="220"/>
    </row>
    <row r="491" spans="1:19" ht="24" customHeight="1">
      <c r="A491" s="322" t="s">
        <v>466</v>
      </c>
      <c r="B491" s="322"/>
      <c r="C491" s="322"/>
      <c r="D491" s="322"/>
      <c r="E491" s="322"/>
      <c r="F491" s="322"/>
      <c r="G491" s="322"/>
      <c r="H491" s="322"/>
      <c r="I491" s="322"/>
      <c r="J491" s="322"/>
      <c r="K491" s="322"/>
      <c r="L491" s="322"/>
      <c r="M491" s="322"/>
      <c r="N491" s="322"/>
      <c r="O491" s="322"/>
      <c r="P491" s="322"/>
      <c r="Q491" s="322"/>
      <c r="R491" s="322"/>
      <c r="S491" s="220"/>
    </row>
    <row r="492" spans="1:19" ht="24" customHeight="1">
      <c r="A492" s="322" t="s">
        <v>312</v>
      </c>
      <c r="B492" s="322"/>
      <c r="C492" s="322"/>
      <c r="D492" s="322"/>
      <c r="E492" s="322"/>
      <c r="F492" s="322"/>
      <c r="G492" s="322"/>
      <c r="H492" s="322"/>
      <c r="I492" s="322"/>
      <c r="J492" s="322"/>
      <c r="K492" s="322"/>
      <c r="L492" s="322"/>
      <c r="M492" s="322"/>
      <c r="N492" s="322"/>
      <c r="O492" s="322"/>
      <c r="P492" s="322"/>
      <c r="Q492" s="322"/>
      <c r="R492" s="322"/>
      <c r="S492" s="220"/>
    </row>
    <row r="493" spans="1:19" ht="24" customHeight="1">
      <c r="A493" s="322" t="s">
        <v>38</v>
      </c>
      <c r="B493" s="322"/>
      <c r="C493" s="322"/>
      <c r="D493" s="322"/>
      <c r="E493" s="322"/>
      <c r="F493" s="322"/>
      <c r="G493" s="322"/>
      <c r="H493" s="322"/>
      <c r="I493" s="322"/>
      <c r="J493" s="322"/>
      <c r="K493" s="322"/>
      <c r="L493" s="322"/>
      <c r="M493" s="322"/>
      <c r="N493" s="322"/>
      <c r="O493" s="322"/>
      <c r="P493" s="322"/>
      <c r="Q493" s="322"/>
      <c r="R493" s="322"/>
      <c r="S493" s="220"/>
    </row>
    <row r="494" spans="1:19" ht="24" customHeight="1">
      <c r="A494" s="323" t="s">
        <v>112</v>
      </c>
      <c r="B494" s="323"/>
      <c r="C494" s="323"/>
      <c r="D494" s="323"/>
      <c r="E494" s="323"/>
      <c r="F494" s="323"/>
      <c r="G494" s="323"/>
      <c r="H494" s="323"/>
      <c r="I494" s="323"/>
      <c r="J494" s="323"/>
      <c r="K494" s="323"/>
      <c r="L494" s="216"/>
      <c r="M494" s="216"/>
      <c r="N494" s="216"/>
      <c r="O494" s="216"/>
      <c r="P494" s="216"/>
      <c r="Q494" s="216"/>
      <c r="R494" s="216"/>
      <c r="S494" s="220"/>
    </row>
    <row r="495" spans="1:19" ht="24" customHeight="1">
      <c r="A495" s="217" t="s">
        <v>113</v>
      </c>
      <c r="B495" s="234"/>
      <c r="C495" s="235"/>
      <c r="D495" s="236"/>
      <c r="E495" s="4"/>
      <c r="F495" s="4"/>
      <c r="G495" s="228"/>
      <c r="H495" s="228"/>
      <c r="I495" s="228"/>
      <c r="J495" s="228"/>
      <c r="K495" s="228"/>
      <c r="L495" s="228"/>
      <c r="M495" s="228"/>
      <c r="N495" s="228"/>
      <c r="O495" s="228"/>
      <c r="P495" s="228"/>
      <c r="Q495" s="228"/>
      <c r="R495" s="228"/>
      <c r="S495" s="46"/>
    </row>
    <row r="496" spans="1:19" ht="24" customHeight="1">
      <c r="A496" s="217" t="s">
        <v>170</v>
      </c>
      <c r="B496" s="217"/>
      <c r="C496" s="217"/>
      <c r="D496" s="217"/>
      <c r="E496" s="51"/>
      <c r="F496" s="51"/>
      <c r="G496" s="31"/>
      <c r="H496" s="31"/>
      <c r="I496" s="31"/>
      <c r="J496" s="217"/>
      <c r="K496" s="217"/>
      <c r="L496" s="216"/>
      <c r="M496" s="216"/>
      <c r="N496" s="216"/>
      <c r="O496" s="216"/>
      <c r="P496" s="216"/>
      <c r="Q496" s="216"/>
      <c r="R496" s="216"/>
      <c r="S496" s="220"/>
    </row>
    <row r="497" spans="1:29" ht="24" customHeight="1">
      <c r="A497" s="12" t="s">
        <v>9</v>
      </c>
      <c r="B497" s="5" t="s">
        <v>10</v>
      </c>
      <c r="C497" s="5" t="s">
        <v>11</v>
      </c>
      <c r="D497" s="19" t="s">
        <v>8</v>
      </c>
      <c r="E497" s="5" t="s">
        <v>12</v>
      </c>
      <c r="F497" s="5" t="s">
        <v>13</v>
      </c>
      <c r="G497" s="324" t="s">
        <v>293</v>
      </c>
      <c r="H497" s="325"/>
      <c r="I497" s="326"/>
      <c r="J497" s="324" t="s">
        <v>323</v>
      </c>
      <c r="K497" s="325"/>
      <c r="L497" s="325"/>
      <c r="M497" s="325"/>
      <c r="N497" s="325"/>
      <c r="O497" s="325"/>
      <c r="P497" s="325"/>
      <c r="Q497" s="325"/>
      <c r="R497" s="326"/>
      <c r="S497" s="220"/>
    </row>
    <row r="498" spans="1:29" ht="24" customHeight="1">
      <c r="A498" s="6" t="s">
        <v>14</v>
      </c>
      <c r="B498" s="20"/>
      <c r="C498" s="7" t="s">
        <v>15</v>
      </c>
      <c r="D498" s="52" t="s">
        <v>16</v>
      </c>
      <c r="E498" s="7" t="s">
        <v>17</v>
      </c>
      <c r="F498" s="7" t="s">
        <v>17</v>
      </c>
      <c r="G498" s="39" t="s">
        <v>18</v>
      </c>
      <c r="H498" s="40" t="s">
        <v>19</v>
      </c>
      <c r="I498" s="40" t="s">
        <v>20</v>
      </c>
      <c r="J498" s="39" t="s">
        <v>21</v>
      </c>
      <c r="K498" s="39" t="s">
        <v>22</v>
      </c>
      <c r="L498" s="39" t="s">
        <v>23</v>
      </c>
      <c r="M498" s="39" t="s">
        <v>24</v>
      </c>
      <c r="N498" s="39" t="s">
        <v>25</v>
      </c>
      <c r="O498" s="39" t="s">
        <v>26</v>
      </c>
      <c r="P498" s="39" t="s">
        <v>27</v>
      </c>
      <c r="Q498" s="39" t="s">
        <v>28</v>
      </c>
      <c r="R498" s="39" t="s">
        <v>29</v>
      </c>
      <c r="S498" s="220"/>
    </row>
    <row r="499" spans="1:29" ht="24" customHeight="1">
      <c r="A499" s="43">
        <v>1</v>
      </c>
      <c r="B499" s="225" t="s">
        <v>275</v>
      </c>
      <c r="C499" s="226" t="s">
        <v>291</v>
      </c>
      <c r="D499" s="60">
        <v>30000</v>
      </c>
      <c r="E499" s="43" t="s">
        <v>48</v>
      </c>
      <c r="F499" s="43" t="s">
        <v>39</v>
      </c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214"/>
    </row>
    <row r="500" spans="1:29" ht="24" customHeight="1">
      <c r="A500" s="21"/>
      <c r="B500" s="179" t="s">
        <v>276</v>
      </c>
      <c r="C500" s="227" t="s">
        <v>292</v>
      </c>
      <c r="D500" s="42"/>
      <c r="E500" s="21"/>
      <c r="F500" s="21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214"/>
    </row>
    <row r="501" spans="1:29" ht="24" customHeight="1">
      <c r="A501" s="21">
        <v>2</v>
      </c>
      <c r="B501" s="179" t="s">
        <v>277</v>
      </c>
      <c r="C501" s="181" t="s">
        <v>282</v>
      </c>
      <c r="D501" s="42">
        <v>30000</v>
      </c>
      <c r="E501" s="21" t="s">
        <v>297</v>
      </c>
      <c r="F501" s="21" t="s">
        <v>39</v>
      </c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214"/>
    </row>
    <row r="502" spans="1:29" ht="24" customHeight="1">
      <c r="A502" s="21"/>
      <c r="B502" s="179" t="s">
        <v>278</v>
      </c>
      <c r="C502" s="179" t="s">
        <v>281</v>
      </c>
      <c r="D502" s="42"/>
      <c r="E502" s="21"/>
      <c r="F502" s="21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214"/>
    </row>
    <row r="503" spans="1:29" ht="24" customHeight="1">
      <c r="A503" s="21"/>
      <c r="B503" s="227" t="s">
        <v>279</v>
      </c>
      <c r="C503" s="227" t="s">
        <v>280</v>
      </c>
      <c r="D503" s="183"/>
      <c r="E503" s="21"/>
      <c r="F503" s="21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214"/>
    </row>
    <row r="504" spans="1:29" ht="24" customHeight="1">
      <c r="A504" s="21"/>
      <c r="B504" s="227" t="s">
        <v>287</v>
      </c>
      <c r="C504" s="227"/>
      <c r="D504" s="196"/>
      <c r="E504" s="21"/>
      <c r="F504" s="21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214"/>
    </row>
    <row r="505" spans="1:29" ht="24" customHeight="1">
      <c r="A505" s="21"/>
      <c r="B505" s="227" t="s">
        <v>288</v>
      </c>
      <c r="C505" s="227"/>
      <c r="D505" s="196"/>
      <c r="E505" s="21"/>
      <c r="F505" s="21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214"/>
    </row>
    <row r="506" spans="1:29" s="83" customFormat="1" ht="24" customHeight="1">
      <c r="A506" s="99"/>
      <c r="B506" s="107"/>
      <c r="C506" s="113"/>
      <c r="D506" s="134"/>
      <c r="E506" s="99"/>
      <c r="F506" s="99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82"/>
    </row>
    <row r="507" spans="1:29" s="83" customFormat="1" ht="24" customHeight="1">
      <c r="A507" s="135"/>
      <c r="B507" s="136"/>
      <c r="C507" s="142"/>
      <c r="D507" s="143"/>
      <c r="E507" s="99"/>
      <c r="F507" s="99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82"/>
    </row>
    <row r="508" spans="1:29" s="83" customFormat="1" ht="24" customHeight="1">
      <c r="A508" s="135"/>
      <c r="B508" s="99"/>
      <c r="C508" s="144"/>
      <c r="D508" s="143"/>
      <c r="E508" s="99"/>
      <c r="F508" s="99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82"/>
    </row>
    <row r="509" spans="1:29" s="83" customFormat="1" ht="24" customHeight="1">
      <c r="A509" s="135"/>
      <c r="B509" s="99"/>
      <c r="C509" s="142"/>
      <c r="D509" s="143"/>
      <c r="E509" s="99"/>
      <c r="F509" s="99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82"/>
    </row>
    <row r="510" spans="1:29" s="83" customFormat="1" ht="24" customHeight="1">
      <c r="A510" s="134"/>
      <c r="B510" s="134"/>
      <c r="C510" s="144"/>
      <c r="D510" s="145"/>
      <c r="E510" s="99"/>
      <c r="F510" s="99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82"/>
    </row>
    <row r="511" spans="1:29" s="83" customFormat="1" ht="6.75" customHeight="1">
      <c r="A511" s="101"/>
      <c r="B511" s="108"/>
      <c r="C511" s="146"/>
      <c r="D511" s="147"/>
      <c r="E511" s="101"/>
      <c r="F511" s="101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82"/>
      <c r="X511" s="83">
        <v>19000</v>
      </c>
      <c r="Y511" s="83">
        <v>15000</v>
      </c>
      <c r="Z511" s="83">
        <v>10000</v>
      </c>
      <c r="AA511" s="83">
        <v>4000</v>
      </c>
      <c r="AB511" s="83">
        <v>6000</v>
      </c>
      <c r="AC511" s="83">
        <v>4500</v>
      </c>
    </row>
    <row r="512" spans="1:29" s="83" customFormat="1" ht="12.75" customHeight="1">
      <c r="A512" s="93"/>
      <c r="B512" s="138"/>
      <c r="C512" s="139"/>
      <c r="D512" s="140"/>
      <c r="E512" s="93"/>
      <c r="F512" s="93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41"/>
    </row>
    <row r="513" spans="1:19" s="83" customFormat="1" ht="12.75" customHeight="1">
      <c r="A513" s="93"/>
      <c r="B513" s="138"/>
      <c r="C513" s="139"/>
      <c r="D513" s="140"/>
      <c r="E513" s="93"/>
      <c r="F513" s="93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41"/>
    </row>
    <row r="514" spans="1:19" s="83" customFormat="1" ht="24" customHeight="1">
      <c r="A514" s="92"/>
      <c r="B514" s="149"/>
      <c r="C514" s="150"/>
      <c r="D514" s="149"/>
      <c r="E514" s="92"/>
      <c r="F514" s="92"/>
      <c r="S514" s="82"/>
    </row>
    <row r="515" spans="1:19" s="83" customFormat="1" ht="24" customHeight="1">
      <c r="A515" s="92"/>
      <c r="B515" s="149"/>
      <c r="C515" s="150"/>
      <c r="D515" s="149"/>
      <c r="E515" s="92"/>
      <c r="F515" s="92"/>
      <c r="S515" s="82"/>
    </row>
    <row r="516" spans="1:19" ht="24" customHeight="1">
      <c r="A516" s="8"/>
      <c r="B516" s="29"/>
      <c r="C516" s="29"/>
      <c r="D516" s="9"/>
      <c r="E516" s="8"/>
      <c r="F516" s="8"/>
      <c r="G516" s="29"/>
      <c r="H516" s="29"/>
      <c r="I516" s="29"/>
      <c r="J516" s="29"/>
      <c r="K516" s="29"/>
      <c r="L516" s="29"/>
      <c r="M516" s="29"/>
      <c r="N516" s="29"/>
      <c r="O516" s="29"/>
      <c r="P516" s="2" t="s">
        <v>168</v>
      </c>
      <c r="Q516" s="55"/>
      <c r="R516" s="55"/>
      <c r="S516" s="220"/>
    </row>
    <row r="517" spans="1:19" ht="24" customHeight="1">
      <c r="A517" s="322" t="s">
        <v>466</v>
      </c>
      <c r="B517" s="322"/>
      <c r="C517" s="322"/>
      <c r="D517" s="322"/>
      <c r="E517" s="322"/>
      <c r="F517" s="322"/>
      <c r="G517" s="322"/>
      <c r="H517" s="322"/>
      <c r="I517" s="322"/>
      <c r="J517" s="322"/>
      <c r="K517" s="322"/>
      <c r="L517" s="322"/>
      <c r="M517" s="322"/>
      <c r="N517" s="322"/>
      <c r="O517" s="322"/>
      <c r="P517" s="322"/>
      <c r="Q517" s="322"/>
      <c r="R517" s="322"/>
      <c r="S517" s="220"/>
    </row>
    <row r="518" spans="1:19" ht="24" customHeight="1">
      <c r="A518" s="322" t="s">
        <v>312</v>
      </c>
      <c r="B518" s="322"/>
      <c r="C518" s="322"/>
      <c r="D518" s="322"/>
      <c r="E518" s="322"/>
      <c r="F518" s="322"/>
      <c r="G518" s="322"/>
      <c r="H518" s="322"/>
      <c r="I518" s="322"/>
      <c r="J518" s="322"/>
      <c r="K518" s="322"/>
      <c r="L518" s="322"/>
      <c r="M518" s="322"/>
      <c r="N518" s="322"/>
      <c r="O518" s="322"/>
      <c r="P518" s="322"/>
      <c r="Q518" s="322"/>
      <c r="R518" s="322"/>
      <c r="S518" s="220"/>
    </row>
    <row r="519" spans="1:19" ht="24" customHeight="1">
      <c r="A519" s="322" t="s">
        <v>38</v>
      </c>
      <c r="B519" s="322"/>
      <c r="C519" s="322"/>
      <c r="D519" s="322"/>
      <c r="E519" s="322"/>
      <c r="F519" s="322"/>
      <c r="G519" s="322"/>
      <c r="H519" s="322"/>
      <c r="I519" s="322"/>
      <c r="J519" s="322"/>
      <c r="K519" s="322"/>
      <c r="L519" s="322"/>
      <c r="M519" s="322"/>
      <c r="N519" s="322"/>
      <c r="O519" s="322"/>
      <c r="P519" s="322"/>
      <c r="Q519" s="322"/>
      <c r="R519" s="322"/>
      <c r="S519" s="220"/>
    </row>
    <row r="520" spans="1:19" ht="24" customHeight="1">
      <c r="A520" s="323" t="s">
        <v>112</v>
      </c>
      <c r="B520" s="323"/>
      <c r="C520" s="323"/>
      <c r="D520" s="323"/>
      <c r="E520" s="323"/>
      <c r="F520" s="323"/>
      <c r="G520" s="323"/>
      <c r="H520" s="323"/>
      <c r="I520" s="323"/>
      <c r="J520" s="323"/>
      <c r="K520" s="323"/>
      <c r="L520" s="216"/>
      <c r="M520" s="216"/>
      <c r="N520" s="216"/>
      <c r="O520" s="216"/>
      <c r="P520" s="216"/>
      <c r="Q520" s="216"/>
      <c r="R520" s="216"/>
      <c r="S520" s="220"/>
    </row>
    <row r="521" spans="1:19" ht="24" customHeight="1">
      <c r="A521" s="217" t="s">
        <v>115</v>
      </c>
      <c r="B521" s="217"/>
      <c r="C521" s="217"/>
      <c r="D521" s="217"/>
      <c r="E521" s="51"/>
      <c r="F521" s="51"/>
      <c r="G521" s="31"/>
      <c r="H521" s="31"/>
      <c r="I521" s="31"/>
      <c r="J521" s="217"/>
      <c r="K521" s="217"/>
      <c r="L521" s="216"/>
      <c r="M521" s="216"/>
      <c r="N521" s="216"/>
      <c r="O521" s="216"/>
      <c r="P521" s="216"/>
      <c r="Q521" s="216"/>
      <c r="R521" s="216"/>
      <c r="S521" s="220"/>
    </row>
    <row r="522" spans="1:19" ht="24" customHeight="1">
      <c r="A522" s="217" t="s">
        <v>265</v>
      </c>
      <c r="B522" s="217"/>
      <c r="C522" s="217"/>
      <c r="D522" s="217"/>
      <c r="E522" s="51"/>
      <c r="F522" s="51"/>
      <c r="G522" s="31"/>
      <c r="H522" s="31"/>
      <c r="I522" s="31"/>
      <c r="J522" s="217"/>
      <c r="K522" s="217"/>
      <c r="L522" s="216"/>
      <c r="M522" s="216"/>
      <c r="N522" s="216"/>
      <c r="O522" s="216"/>
      <c r="P522" s="216"/>
      <c r="Q522" s="216"/>
      <c r="R522" s="216"/>
      <c r="S522" s="220"/>
    </row>
    <row r="523" spans="1:19" ht="24" customHeight="1">
      <c r="A523" s="12" t="s">
        <v>9</v>
      </c>
      <c r="B523" s="12" t="s">
        <v>10</v>
      </c>
      <c r="C523" s="12" t="s">
        <v>11</v>
      </c>
      <c r="D523" s="229" t="s">
        <v>8</v>
      </c>
      <c r="E523" s="12" t="s">
        <v>12</v>
      </c>
      <c r="F523" s="12" t="s">
        <v>13</v>
      </c>
      <c r="G523" s="324" t="s">
        <v>293</v>
      </c>
      <c r="H523" s="325"/>
      <c r="I523" s="326"/>
      <c r="J523" s="324" t="s">
        <v>323</v>
      </c>
      <c r="K523" s="325"/>
      <c r="L523" s="325"/>
      <c r="M523" s="325"/>
      <c r="N523" s="325"/>
      <c r="O523" s="325"/>
      <c r="P523" s="325"/>
      <c r="Q523" s="325"/>
      <c r="R523" s="326"/>
      <c r="S523" s="220"/>
    </row>
    <row r="524" spans="1:19" ht="24" customHeight="1">
      <c r="A524" s="6" t="s">
        <v>14</v>
      </c>
      <c r="B524" s="27"/>
      <c r="C524" s="6" t="s">
        <v>15</v>
      </c>
      <c r="D524" s="230" t="s">
        <v>16</v>
      </c>
      <c r="E524" s="6" t="s">
        <v>17</v>
      </c>
      <c r="F524" s="6" t="s">
        <v>17</v>
      </c>
      <c r="G524" s="231" t="s">
        <v>18</v>
      </c>
      <c r="H524" s="232" t="s">
        <v>19</v>
      </c>
      <c r="I524" s="232" t="s">
        <v>20</v>
      </c>
      <c r="J524" s="231" t="s">
        <v>21</v>
      </c>
      <c r="K524" s="231" t="s">
        <v>22</v>
      </c>
      <c r="L524" s="231" t="s">
        <v>23</v>
      </c>
      <c r="M524" s="231" t="s">
        <v>24</v>
      </c>
      <c r="N524" s="231" t="s">
        <v>25</v>
      </c>
      <c r="O524" s="231" t="s">
        <v>26</v>
      </c>
      <c r="P524" s="231" t="s">
        <v>27</v>
      </c>
      <c r="Q524" s="231" t="s">
        <v>28</v>
      </c>
      <c r="R524" s="231" t="s">
        <v>29</v>
      </c>
      <c r="S524" s="220"/>
    </row>
    <row r="525" spans="1:19" ht="24" customHeight="1">
      <c r="A525" s="21">
        <v>1</v>
      </c>
      <c r="B525" s="221" t="s">
        <v>445</v>
      </c>
      <c r="C525" s="222" t="s">
        <v>447</v>
      </c>
      <c r="D525" s="42">
        <v>10000</v>
      </c>
      <c r="E525" s="21" t="s">
        <v>37</v>
      </c>
      <c r="F525" s="21" t="s">
        <v>35</v>
      </c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214"/>
    </row>
    <row r="526" spans="1:19" ht="24" customHeight="1">
      <c r="A526" s="21"/>
      <c r="B526" s="221" t="s">
        <v>446</v>
      </c>
      <c r="C526" s="222"/>
      <c r="D526" s="42" t="s">
        <v>266</v>
      </c>
      <c r="E526" s="21"/>
      <c r="F526" s="21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214"/>
    </row>
    <row r="527" spans="1:19" ht="24" customHeight="1">
      <c r="A527" s="21"/>
      <c r="B527" s="221" t="s">
        <v>376</v>
      </c>
      <c r="C527" s="222"/>
      <c r="D527" s="42"/>
      <c r="E527" s="21"/>
      <c r="F527" s="21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214"/>
    </row>
    <row r="528" spans="1:19" ht="24" customHeight="1">
      <c r="A528" s="21">
        <v>2</v>
      </c>
      <c r="B528" s="221" t="s">
        <v>63</v>
      </c>
      <c r="C528" s="222" t="s">
        <v>448</v>
      </c>
      <c r="D528" s="42">
        <v>5000</v>
      </c>
      <c r="E528" s="21" t="s">
        <v>37</v>
      </c>
      <c r="F528" s="21" t="s">
        <v>35</v>
      </c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214"/>
    </row>
    <row r="529" spans="1:19" ht="24" customHeight="1">
      <c r="A529" s="21">
        <v>3</v>
      </c>
      <c r="B529" s="207" t="s">
        <v>259</v>
      </c>
      <c r="C529" s="207" t="s">
        <v>449</v>
      </c>
      <c r="D529" s="42">
        <v>500000</v>
      </c>
      <c r="E529" s="21" t="s">
        <v>37</v>
      </c>
      <c r="F529" s="21" t="s">
        <v>35</v>
      </c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25"/>
    </row>
    <row r="530" spans="1:19" ht="24" customHeight="1">
      <c r="A530" s="21"/>
      <c r="B530" s="207" t="s">
        <v>260</v>
      </c>
      <c r="C530" s="207" t="s">
        <v>261</v>
      </c>
      <c r="D530" s="42"/>
      <c r="E530" s="21"/>
      <c r="F530" s="21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214"/>
    </row>
    <row r="531" spans="1:19" s="83" customFormat="1" ht="24" customHeight="1">
      <c r="A531" s="99"/>
      <c r="B531" s="207" t="s">
        <v>42</v>
      </c>
      <c r="C531" s="134"/>
      <c r="D531" s="105"/>
      <c r="E531" s="99"/>
      <c r="F531" s="99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82"/>
    </row>
    <row r="532" spans="1:19" ht="25.5" customHeight="1">
      <c r="A532" s="21">
        <v>4</v>
      </c>
      <c r="B532" s="221" t="s">
        <v>116</v>
      </c>
      <c r="C532" s="222" t="s">
        <v>450</v>
      </c>
      <c r="D532" s="42">
        <v>40000</v>
      </c>
      <c r="E532" s="21" t="s">
        <v>37</v>
      </c>
      <c r="F532" s="21" t="s">
        <v>35</v>
      </c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214"/>
    </row>
    <row r="533" spans="1:19" ht="24" customHeight="1">
      <c r="A533" s="21">
        <v>5</v>
      </c>
      <c r="B533" s="207" t="s">
        <v>262</v>
      </c>
      <c r="C533" s="207" t="s">
        <v>451</v>
      </c>
      <c r="D533" s="183">
        <v>100000</v>
      </c>
      <c r="E533" s="21" t="s">
        <v>37</v>
      </c>
      <c r="F533" s="21" t="s">
        <v>35</v>
      </c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214"/>
    </row>
    <row r="534" spans="1:19" ht="24" customHeight="1">
      <c r="A534" s="21"/>
      <c r="B534" s="207" t="s">
        <v>263</v>
      </c>
      <c r="C534" s="207" t="s">
        <v>264</v>
      </c>
      <c r="D534" s="183"/>
      <c r="E534" s="21"/>
      <c r="F534" s="21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214"/>
    </row>
    <row r="535" spans="1:19" s="83" customFormat="1" ht="24" customHeight="1">
      <c r="A535" s="101"/>
      <c r="B535" s="148"/>
      <c r="C535" s="148"/>
      <c r="D535" s="133"/>
      <c r="E535" s="101"/>
      <c r="F535" s="101"/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82"/>
    </row>
    <row r="536" spans="1:19" s="83" customFormat="1" ht="24" customHeight="1">
      <c r="A536" s="125"/>
      <c r="B536" s="123"/>
      <c r="C536" s="123"/>
      <c r="D536" s="126"/>
      <c r="E536" s="125"/>
      <c r="F536" s="125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82"/>
    </row>
    <row r="537" spans="1:19" ht="24" customHeight="1">
      <c r="A537" s="8"/>
      <c r="B537" s="29"/>
      <c r="C537" s="29"/>
      <c r="D537" s="9"/>
      <c r="E537" s="8"/>
      <c r="F537" s="8"/>
      <c r="G537" s="29"/>
      <c r="H537" s="29"/>
      <c r="I537" s="29"/>
      <c r="J537" s="29"/>
      <c r="K537" s="29"/>
      <c r="L537" s="29"/>
      <c r="M537" s="29"/>
      <c r="N537" s="29"/>
      <c r="O537" s="29"/>
      <c r="P537" s="2" t="s">
        <v>168</v>
      </c>
      <c r="Q537" s="55"/>
      <c r="R537" s="55"/>
      <c r="S537" s="220"/>
    </row>
    <row r="538" spans="1:19" ht="24" customHeight="1">
      <c r="A538" s="322" t="s">
        <v>466</v>
      </c>
      <c r="B538" s="322"/>
      <c r="C538" s="322"/>
      <c r="D538" s="322"/>
      <c r="E538" s="322"/>
      <c r="F538" s="322"/>
      <c r="G538" s="322"/>
      <c r="H538" s="322"/>
      <c r="I538" s="322"/>
      <c r="J538" s="322"/>
      <c r="K538" s="322"/>
      <c r="L538" s="322"/>
      <c r="M538" s="322"/>
      <c r="N538" s="322"/>
      <c r="O538" s="322"/>
      <c r="P538" s="322"/>
      <c r="Q538" s="322"/>
      <c r="R538" s="322"/>
      <c r="S538" s="220"/>
    </row>
    <row r="539" spans="1:19" ht="24" customHeight="1">
      <c r="A539" s="322" t="s">
        <v>312</v>
      </c>
      <c r="B539" s="322"/>
      <c r="C539" s="322"/>
      <c r="D539" s="322"/>
      <c r="E539" s="322"/>
      <c r="F539" s="322"/>
      <c r="G539" s="322"/>
      <c r="H539" s="322"/>
      <c r="I539" s="322"/>
      <c r="J539" s="322"/>
      <c r="K539" s="322"/>
      <c r="L539" s="322"/>
      <c r="M539" s="322"/>
      <c r="N539" s="322"/>
      <c r="O539" s="322"/>
      <c r="P539" s="322"/>
      <c r="Q539" s="322"/>
      <c r="R539" s="322"/>
      <c r="S539" s="220"/>
    </row>
    <row r="540" spans="1:19" ht="24" customHeight="1">
      <c r="A540" s="322" t="s">
        <v>38</v>
      </c>
      <c r="B540" s="322"/>
      <c r="C540" s="322"/>
      <c r="D540" s="322"/>
      <c r="E540" s="322"/>
      <c r="F540" s="322"/>
      <c r="G540" s="322"/>
      <c r="H540" s="322"/>
      <c r="I540" s="322"/>
      <c r="J540" s="322"/>
      <c r="K540" s="322"/>
      <c r="L540" s="322"/>
      <c r="M540" s="322"/>
      <c r="N540" s="322"/>
      <c r="O540" s="322"/>
      <c r="P540" s="322"/>
      <c r="Q540" s="322"/>
      <c r="R540" s="322"/>
      <c r="S540" s="220"/>
    </row>
    <row r="541" spans="1:19" ht="24" customHeight="1">
      <c r="A541" s="323" t="s">
        <v>112</v>
      </c>
      <c r="B541" s="323"/>
      <c r="C541" s="323"/>
      <c r="D541" s="323"/>
      <c r="E541" s="323"/>
      <c r="F541" s="323"/>
      <c r="G541" s="323"/>
      <c r="H541" s="323"/>
      <c r="I541" s="323"/>
      <c r="J541" s="323"/>
      <c r="K541" s="323"/>
      <c r="L541" s="216"/>
      <c r="M541" s="216"/>
      <c r="N541" s="216"/>
      <c r="O541" s="216"/>
      <c r="P541" s="216"/>
      <c r="Q541" s="216"/>
      <c r="R541" s="216"/>
      <c r="S541" s="220"/>
    </row>
    <row r="542" spans="1:19" ht="24" customHeight="1">
      <c r="A542" s="217" t="s">
        <v>115</v>
      </c>
      <c r="B542" s="217"/>
      <c r="C542" s="217"/>
      <c r="D542" s="217"/>
      <c r="E542" s="51"/>
      <c r="F542" s="51"/>
      <c r="G542" s="31"/>
      <c r="H542" s="31"/>
      <c r="I542" s="31"/>
      <c r="J542" s="217"/>
      <c r="K542" s="217"/>
      <c r="L542" s="216"/>
      <c r="M542" s="216"/>
      <c r="N542" s="216"/>
      <c r="O542" s="216"/>
      <c r="P542" s="216"/>
      <c r="Q542" s="216"/>
      <c r="R542" s="216"/>
      <c r="S542" s="220"/>
    </row>
    <row r="543" spans="1:19" ht="24" customHeight="1">
      <c r="A543" s="217" t="s">
        <v>265</v>
      </c>
      <c r="B543" s="217"/>
      <c r="C543" s="217"/>
      <c r="D543" s="217"/>
      <c r="E543" s="51"/>
      <c r="F543" s="51"/>
      <c r="G543" s="31"/>
      <c r="H543" s="31"/>
      <c r="I543" s="31"/>
      <c r="J543" s="217"/>
      <c r="K543" s="217"/>
      <c r="L543" s="216"/>
      <c r="M543" s="216"/>
      <c r="N543" s="216"/>
      <c r="O543" s="216"/>
      <c r="P543" s="216"/>
      <c r="Q543" s="216"/>
      <c r="R543" s="216"/>
      <c r="S543" s="220"/>
    </row>
    <row r="544" spans="1:19" ht="24" customHeight="1">
      <c r="A544" s="12" t="s">
        <v>9</v>
      </c>
      <c r="B544" s="12" t="s">
        <v>10</v>
      </c>
      <c r="C544" s="12" t="s">
        <v>11</v>
      </c>
      <c r="D544" s="229" t="s">
        <v>8</v>
      </c>
      <c r="E544" s="12" t="s">
        <v>12</v>
      </c>
      <c r="F544" s="12" t="s">
        <v>13</v>
      </c>
      <c r="G544" s="324" t="s">
        <v>293</v>
      </c>
      <c r="H544" s="325"/>
      <c r="I544" s="326"/>
      <c r="J544" s="324" t="s">
        <v>323</v>
      </c>
      <c r="K544" s="325"/>
      <c r="L544" s="325"/>
      <c r="M544" s="325"/>
      <c r="N544" s="325"/>
      <c r="O544" s="325"/>
      <c r="P544" s="325"/>
      <c r="Q544" s="325"/>
      <c r="R544" s="326"/>
      <c r="S544" s="220"/>
    </row>
    <row r="545" spans="1:19" ht="24" customHeight="1">
      <c r="A545" s="6" t="s">
        <v>14</v>
      </c>
      <c r="B545" s="27"/>
      <c r="C545" s="6" t="s">
        <v>15</v>
      </c>
      <c r="D545" s="230" t="s">
        <v>16</v>
      </c>
      <c r="E545" s="6" t="s">
        <v>17</v>
      </c>
      <c r="F545" s="6" t="s">
        <v>17</v>
      </c>
      <c r="G545" s="231" t="s">
        <v>18</v>
      </c>
      <c r="H545" s="232" t="s">
        <v>19</v>
      </c>
      <c r="I545" s="232" t="s">
        <v>20</v>
      </c>
      <c r="J545" s="231" t="s">
        <v>21</v>
      </c>
      <c r="K545" s="231" t="s">
        <v>22</v>
      </c>
      <c r="L545" s="231" t="s">
        <v>23</v>
      </c>
      <c r="M545" s="231" t="s">
        <v>24</v>
      </c>
      <c r="N545" s="231" t="s">
        <v>25</v>
      </c>
      <c r="O545" s="231" t="s">
        <v>26</v>
      </c>
      <c r="P545" s="231" t="s">
        <v>27</v>
      </c>
      <c r="Q545" s="231" t="s">
        <v>28</v>
      </c>
      <c r="R545" s="231" t="s">
        <v>29</v>
      </c>
      <c r="S545" s="220"/>
    </row>
    <row r="546" spans="1:19" ht="24" customHeight="1">
      <c r="A546" s="21">
        <v>6</v>
      </c>
      <c r="B546" s="207" t="s">
        <v>267</v>
      </c>
      <c r="C546" s="207" t="s">
        <v>269</v>
      </c>
      <c r="D546" s="42">
        <v>15000</v>
      </c>
      <c r="E546" s="21" t="s">
        <v>37</v>
      </c>
      <c r="F546" s="21" t="s">
        <v>35</v>
      </c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214"/>
    </row>
    <row r="547" spans="1:19" ht="24" customHeight="1">
      <c r="A547" s="21"/>
      <c r="B547" s="207" t="s">
        <v>268</v>
      </c>
      <c r="C547" s="223" t="s">
        <v>268</v>
      </c>
      <c r="D547" s="42"/>
      <c r="E547" s="21"/>
      <c r="F547" s="21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214"/>
    </row>
    <row r="548" spans="1:19" ht="24" customHeight="1">
      <c r="A548" s="21">
        <v>7</v>
      </c>
      <c r="B548" s="224" t="s">
        <v>270</v>
      </c>
      <c r="C548" s="224" t="s">
        <v>273</v>
      </c>
      <c r="D548" s="42">
        <v>15000</v>
      </c>
      <c r="E548" s="21" t="s">
        <v>37</v>
      </c>
      <c r="F548" s="21" t="s">
        <v>35</v>
      </c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25"/>
    </row>
    <row r="549" spans="1:19" ht="24" customHeight="1">
      <c r="A549" s="21"/>
      <c r="B549" s="224" t="s">
        <v>271</v>
      </c>
      <c r="C549" s="224" t="s">
        <v>274</v>
      </c>
      <c r="D549" s="42"/>
      <c r="E549" s="21"/>
      <c r="F549" s="21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214"/>
    </row>
    <row r="550" spans="1:19" ht="24" customHeight="1">
      <c r="A550" s="21"/>
      <c r="B550" s="224" t="s">
        <v>272</v>
      </c>
      <c r="C550" s="224"/>
      <c r="D550" s="42"/>
      <c r="E550" s="21"/>
      <c r="F550" s="21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214"/>
    </row>
    <row r="551" spans="1:19" ht="24" customHeight="1">
      <c r="A551" s="21">
        <v>8</v>
      </c>
      <c r="B551" s="22" t="s">
        <v>114</v>
      </c>
      <c r="C551" s="22" t="s">
        <v>148</v>
      </c>
      <c r="D551" s="177">
        <v>5000</v>
      </c>
      <c r="E551" s="24" t="s">
        <v>37</v>
      </c>
      <c r="F551" s="24" t="s">
        <v>47</v>
      </c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14"/>
    </row>
    <row r="552" spans="1:19" ht="24" customHeight="1">
      <c r="A552" s="21"/>
      <c r="B552" s="22" t="s">
        <v>147</v>
      </c>
      <c r="C552" s="22" t="s">
        <v>149</v>
      </c>
      <c r="D552" s="177"/>
      <c r="E552" s="24"/>
      <c r="F552" s="24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14"/>
    </row>
    <row r="553" spans="1:19" ht="24" customHeight="1">
      <c r="A553" s="21"/>
      <c r="B553" s="22"/>
      <c r="C553" s="22" t="s">
        <v>150</v>
      </c>
      <c r="D553" s="177"/>
      <c r="E553" s="24"/>
      <c r="F553" s="24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14"/>
    </row>
    <row r="554" spans="1:19" ht="24" customHeight="1">
      <c r="A554" s="21">
        <v>9</v>
      </c>
      <c r="B554" s="22" t="s">
        <v>477</v>
      </c>
      <c r="C554" s="22" t="s">
        <v>479</v>
      </c>
      <c r="D554" s="177">
        <v>100000</v>
      </c>
      <c r="E554" s="24" t="s">
        <v>482</v>
      </c>
      <c r="F554" s="24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85"/>
    </row>
    <row r="555" spans="1:19" ht="24" customHeight="1">
      <c r="A555" s="21"/>
      <c r="B555" s="22" t="s">
        <v>478</v>
      </c>
      <c r="C555" s="22" t="s">
        <v>480</v>
      </c>
      <c r="D555" s="177" t="s">
        <v>266</v>
      </c>
      <c r="E555" s="24"/>
      <c r="F555" s="24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85"/>
    </row>
    <row r="556" spans="1:19" s="83" customFormat="1" ht="24" customHeight="1">
      <c r="A556" s="99"/>
      <c r="B556" s="134"/>
      <c r="C556" s="207" t="s">
        <v>481</v>
      </c>
      <c r="D556" s="112"/>
      <c r="E556" s="99"/>
      <c r="F556" s="99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82"/>
    </row>
    <row r="557" spans="1:19" s="83" customFormat="1" ht="24" customHeight="1">
      <c r="A557" s="101"/>
      <c r="B557" s="148"/>
      <c r="C557" s="148"/>
      <c r="D557" s="133"/>
      <c r="E557" s="101"/>
      <c r="F557" s="101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82"/>
    </row>
    <row r="560" spans="1:19" ht="24" customHeight="1">
      <c r="A560" s="8"/>
      <c r="B560" s="29"/>
      <c r="C560" s="29"/>
      <c r="D560" s="9"/>
      <c r="E560" s="8"/>
      <c r="F560" s="8"/>
      <c r="G560" s="29"/>
      <c r="H560" s="29"/>
      <c r="I560" s="29"/>
      <c r="J560" s="29"/>
      <c r="K560" s="29"/>
      <c r="L560" s="29"/>
      <c r="M560" s="29"/>
      <c r="N560" s="29"/>
      <c r="O560" s="29"/>
      <c r="P560" s="2" t="s">
        <v>168</v>
      </c>
      <c r="Q560" s="55"/>
      <c r="R560" s="55"/>
      <c r="S560" s="220"/>
    </row>
    <row r="561" spans="1:19" ht="24" customHeight="1">
      <c r="A561" s="322" t="s">
        <v>466</v>
      </c>
      <c r="B561" s="322"/>
      <c r="C561" s="322"/>
      <c r="D561" s="322"/>
      <c r="E561" s="322"/>
      <c r="F561" s="322"/>
      <c r="G561" s="322"/>
      <c r="H561" s="322"/>
      <c r="I561" s="322"/>
      <c r="J561" s="322"/>
      <c r="K561" s="322"/>
      <c r="L561" s="322"/>
      <c r="M561" s="322"/>
      <c r="N561" s="322"/>
      <c r="O561" s="322"/>
      <c r="P561" s="322"/>
      <c r="Q561" s="322"/>
      <c r="R561" s="322"/>
      <c r="S561" s="220"/>
    </row>
    <row r="562" spans="1:19" ht="24" customHeight="1">
      <c r="A562" s="322" t="s">
        <v>312</v>
      </c>
      <c r="B562" s="322"/>
      <c r="C562" s="322"/>
      <c r="D562" s="322"/>
      <c r="E562" s="322"/>
      <c r="F562" s="322"/>
      <c r="G562" s="322"/>
      <c r="H562" s="322"/>
      <c r="I562" s="322"/>
      <c r="J562" s="322"/>
      <c r="K562" s="322"/>
      <c r="L562" s="322"/>
      <c r="M562" s="322"/>
      <c r="N562" s="322"/>
      <c r="O562" s="322"/>
      <c r="P562" s="322"/>
      <c r="Q562" s="322"/>
      <c r="R562" s="322"/>
      <c r="S562" s="220"/>
    </row>
    <row r="563" spans="1:19" ht="24" customHeight="1">
      <c r="A563" s="322" t="s">
        <v>38</v>
      </c>
      <c r="B563" s="322"/>
      <c r="C563" s="322"/>
      <c r="D563" s="322"/>
      <c r="E563" s="322"/>
      <c r="F563" s="322"/>
      <c r="G563" s="322"/>
      <c r="H563" s="322"/>
      <c r="I563" s="322"/>
      <c r="J563" s="322"/>
      <c r="K563" s="322"/>
      <c r="L563" s="322"/>
      <c r="M563" s="322"/>
      <c r="N563" s="322"/>
      <c r="O563" s="322"/>
      <c r="P563" s="322"/>
      <c r="Q563" s="322"/>
      <c r="R563" s="322"/>
      <c r="S563" s="220"/>
    </row>
    <row r="564" spans="1:19" ht="24" customHeight="1">
      <c r="A564" s="323" t="s">
        <v>112</v>
      </c>
      <c r="B564" s="323"/>
      <c r="C564" s="323"/>
      <c r="D564" s="323"/>
      <c r="E564" s="323"/>
      <c r="F564" s="323"/>
      <c r="G564" s="323"/>
      <c r="H564" s="323"/>
      <c r="I564" s="323"/>
      <c r="J564" s="323"/>
      <c r="K564" s="323"/>
      <c r="L564" s="216"/>
      <c r="M564" s="216"/>
      <c r="N564" s="216"/>
      <c r="O564" s="216"/>
      <c r="P564" s="216"/>
      <c r="Q564" s="216"/>
      <c r="R564" s="216"/>
      <c r="S564" s="220"/>
    </row>
    <row r="565" spans="1:19" ht="24" customHeight="1">
      <c r="A565" s="217" t="s">
        <v>265</v>
      </c>
      <c r="B565" s="217"/>
      <c r="C565" s="217"/>
      <c r="D565" s="217"/>
      <c r="E565" s="51"/>
      <c r="F565" s="51"/>
      <c r="G565" s="31"/>
      <c r="H565" s="31"/>
      <c r="I565" s="31"/>
      <c r="J565" s="217"/>
      <c r="K565" s="217"/>
      <c r="L565" s="216"/>
      <c r="M565" s="216"/>
      <c r="N565" s="216"/>
      <c r="O565" s="216"/>
      <c r="P565" s="216"/>
      <c r="Q565" s="216"/>
      <c r="R565" s="216"/>
      <c r="S565" s="220"/>
    </row>
    <row r="566" spans="1:19" ht="24" customHeight="1">
      <c r="A566" s="12" t="s">
        <v>9</v>
      </c>
      <c r="B566" s="5" t="s">
        <v>10</v>
      </c>
      <c r="C566" s="5" t="s">
        <v>11</v>
      </c>
      <c r="D566" s="19" t="s">
        <v>8</v>
      </c>
      <c r="E566" s="5" t="s">
        <v>12</v>
      </c>
      <c r="F566" s="5" t="s">
        <v>13</v>
      </c>
      <c r="G566" s="324" t="s">
        <v>293</v>
      </c>
      <c r="H566" s="325"/>
      <c r="I566" s="326"/>
      <c r="J566" s="324" t="s">
        <v>323</v>
      </c>
      <c r="K566" s="325"/>
      <c r="L566" s="325"/>
      <c r="M566" s="325"/>
      <c r="N566" s="325"/>
      <c r="O566" s="325"/>
      <c r="P566" s="325"/>
      <c r="Q566" s="325"/>
      <c r="R566" s="326"/>
      <c r="S566" s="220"/>
    </row>
    <row r="567" spans="1:19" ht="24" customHeight="1">
      <c r="A567" s="6" t="s">
        <v>14</v>
      </c>
      <c r="B567" s="20"/>
      <c r="C567" s="7" t="s">
        <v>15</v>
      </c>
      <c r="D567" s="52" t="s">
        <v>16</v>
      </c>
      <c r="E567" s="7" t="s">
        <v>17</v>
      </c>
      <c r="F567" s="7" t="s">
        <v>17</v>
      </c>
      <c r="G567" s="39" t="s">
        <v>18</v>
      </c>
      <c r="H567" s="40" t="s">
        <v>19</v>
      </c>
      <c r="I567" s="40" t="s">
        <v>20</v>
      </c>
      <c r="J567" s="39" t="s">
        <v>21</v>
      </c>
      <c r="K567" s="39" t="s">
        <v>22</v>
      </c>
      <c r="L567" s="39" t="s">
        <v>23</v>
      </c>
      <c r="M567" s="39" t="s">
        <v>24</v>
      </c>
      <c r="N567" s="39" t="s">
        <v>25</v>
      </c>
      <c r="O567" s="39" t="s">
        <v>26</v>
      </c>
      <c r="P567" s="39" t="s">
        <v>27</v>
      </c>
      <c r="Q567" s="39" t="s">
        <v>28</v>
      </c>
      <c r="R567" s="39" t="s">
        <v>29</v>
      </c>
      <c r="S567" s="220"/>
    </row>
    <row r="568" spans="1:19" ht="24" customHeight="1">
      <c r="A568" s="21">
        <v>10</v>
      </c>
      <c r="B568" s="22" t="s">
        <v>452</v>
      </c>
      <c r="C568" s="22" t="s">
        <v>460</v>
      </c>
      <c r="D568" s="177">
        <v>80000</v>
      </c>
      <c r="E568" s="24" t="s">
        <v>38</v>
      </c>
      <c r="F568" s="24" t="s">
        <v>35</v>
      </c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14"/>
    </row>
    <row r="569" spans="1:19" ht="24" customHeight="1">
      <c r="A569" s="21"/>
      <c r="B569" s="22" t="s">
        <v>453</v>
      </c>
      <c r="C569" s="22" t="s">
        <v>461</v>
      </c>
      <c r="D569" s="177"/>
      <c r="E569" s="24" t="s">
        <v>458</v>
      </c>
      <c r="F569" s="24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14"/>
    </row>
    <row r="570" spans="1:19" ht="24" customHeight="1">
      <c r="A570" s="21"/>
      <c r="B570" s="22" t="s">
        <v>454</v>
      </c>
      <c r="C570" s="22" t="s">
        <v>462</v>
      </c>
      <c r="D570" s="177"/>
      <c r="E570" s="24" t="s">
        <v>459</v>
      </c>
      <c r="F570" s="24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14"/>
    </row>
    <row r="571" spans="1:19" ht="24" customHeight="1">
      <c r="A571" s="21"/>
      <c r="B571" s="22" t="s">
        <v>455</v>
      </c>
      <c r="C571" s="22" t="s">
        <v>463</v>
      </c>
      <c r="D571" s="177"/>
      <c r="E571" s="24"/>
      <c r="F571" s="24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14"/>
    </row>
    <row r="572" spans="1:19" ht="24" customHeight="1">
      <c r="A572" s="21"/>
      <c r="B572" s="22" t="s">
        <v>456</v>
      </c>
      <c r="C572" s="22" t="s">
        <v>464</v>
      </c>
      <c r="D572" s="177"/>
      <c r="E572" s="24"/>
      <c r="F572" s="24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14"/>
    </row>
    <row r="573" spans="1:19" ht="24" customHeight="1">
      <c r="A573" s="21"/>
      <c r="B573" s="228" t="s">
        <v>457</v>
      </c>
      <c r="C573" s="10" t="s">
        <v>465</v>
      </c>
      <c r="D573" s="42"/>
      <c r="E573" s="21"/>
      <c r="F573" s="21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214"/>
    </row>
    <row r="574" spans="1:19" s="83" customFormat="1" ht="24" customHeight="1">
      <c r="A574" s="99"/>
      <c r="B574" s="100"/>
      <c r="C574" s="100"/>
      <c r="D574" s="124"/>
      <c r="E574" s="163"/>
      <c r="F574" s="163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82"/>
    </row>
    <row r="575" spans="1:19" s="83" customFormat="1" ht="24" customHeight="1">
      <c r="A575" s="113"/>
      <c r="B575" s="114"/>
      <c r="C575" s="115"/>
      <c r="D575" s="137"/>
      <c r="E575" s="113"/>
      <c r="F575" s="113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82"/>
    </row>
    <row r="576" spans="1:19" s="83" customFormat="1" ht="24" customHeight="1">
      <c r="A576" s="117"/>
      <c r="B576" s="171"/>
      <c r="C576" s="119"/>
      <c r="D576" s="118"/>
      <c r="E576" s="117"/>
      <c r="F576" s="117"/>
      <c r="G576" s="148"/>
      <c r="H576" s="148"/>
      <c r="I576" s="148"/>
      <c r="J576" s="148"/>
      <c r="K576" s="148"/>
      <c r="L576" s="148"/>
      <c r="M576" s="148"/>
      <c r="N576" s="148"/>
      <c r="O576" s="148"/>
      <c r="P576" s="148"/>
      <c r="Q576" s="148"/>
      <c r="R576" s="148"/>
      <c r="S576" s="82"/>
    </row>
  </sheetData>
  <mergeCells count="152">
    <mergeCell ref="A48:R48"/>
    <mergeCell ref="A234:R234"/>
    <mergeCell ref="A235:R235"/>
    <mergeCell ref="A72:R72"/>
    <mergeCell ref="A73:R73"/>
    <mergeCell ref="A74:R74"/>
    <mergeCell ref="A75:K75"/>
    <mergeCell ref="G77:I77"/>
    <mergeCell ref="J77:R77"/>
    <mergeCell ref="G169:I169"/>
    <mergeCell ref="J169:R169"/>
    <mergeCell ref="A141:R141"/>
    <mergeCell ref="A142:R142"/>
    <mergeCell ref="A143:R143"/>
    <mergeCell ref="A49:R49"/>
    <mergeCell ref="A50:R50"/>
    <mergeCell ref="A51:K51"/>
    <mergeCell ref="G53:I53"/>
    <mergeCell ref="J53:R53"/>
    <mergeCell ref="A281:R281"/>
    <mergeCell ref="A233:R233"/>
    <mergeCell ref="A280:R280"/>
    <mergeCell ref="A282:K282"/>
    <mergeCell ref="G215:I215"/>
    <mergeCell ref="J215:R215"/>
    <mergeCell ref="A2:R2"/>
    <mergeCell ref="A3:R3"/>
    <mergeCell ref="A4:R4"/>
    <mergeCell ref="A5:K5"/>
    <mergeCell ref="G30:I30"/>
    <mergeCell ref="J30:R30"/>
    <mergeCell ref="G7:I7"/>
    <mergeCell ref="J7:R7"/>
    <mergeCell ref="A25:R25"/>
    <mergeCell ref="A26:R26"/>
    <mergeCell ref="A27:R27"/>
    <mergeCell ref="A28:K28"/>
    <mergeCell ref="A13:K13"/>
    <mergeCell ref="A119:R119"/>
    <mergeCell ref="A120:R120"/>
    <mergeCell ref="A121:K121"/>
    <mergeCell ref="G123:I123"/>
    <mergeCell ref="J123:R123"/>
    <mergeCell ref="G307:I307"/>
    <mergeCell ref="J307:R307"/>
    <mergeCell ref="A256:R256"/>
    <mergeCell ref="A257:R257"/>
    <mergeCell ref="A258:R258"/>
    <mergeCell ref="A164:R164"/>
    <mergeCell ref="A165:R165"/>
    <mergeCell ref="A166:R166"/>
    <mergeCell ref="A167:K167"/>
    <mergeCell ref="A302:R302"/>
    <mergeCell ref="A187:R187"/>
    <mergeCell ref="J146:R146"/>
    <mergeCell ref="G284:I284"/>
    <mergeCell ref="J284:R284"/>
    <mergeCell ref="A144:K144"/>
    <mergeCell ref="G146:I146"/>
    <mergeCell ref="A259:K259"/>
    <mergeCell ref="G261:I261"/>
    <mergeCell ref="J261:R261"/>
    <mergeCell ref="A279:R279"/>
    <mergeCell ref="G330:I330"/>
    <mergeCell ref="J330:R330"/>
    <mergeCell ref="A348:R348"/>
    <mergeCell ref="A349:R349"/>
    <mergeCell ref="J353:R353"/>
    <mergeCell ref="J192:R192"/>
    <mergeCell ref="A210:R210"/>
    <mergeCell ref="A211:R211"/>
    <mergeCell ref="A212:R212"/>
    <mergeCell ref="A213:K213"/>
    <mergeCell ref="A236:K236"/>
    <mergeCell ref="A188:R188"/>
    <mergeCell ref="A189:R189"/>
    <mergeCell ref="A190:K190"/>
    <mergeCell ref="A394:R394"/>
    <mergeCell ref="A405:R405"/>
    <mergeCell ref="J399:R399"/>
    <mergeCell ref="G497:I497"/>
    <mergeCell ref="J497:R497"/>
    <mergeCell ref="A517:R517"/>
    <mergeCell ref="G566:I566"/>
    <mergeCell ref="A564:K564"/>
    <mergeCell ref="A445:R445"/>
    <mergeCell ref="A446:R446"/>
    <mergeCell ref="A447:R447"/>
    <mergeCell ref="A448:K448"/>
    <mergeCell ref="A424:K424"/>
    <mergeCell ref="G426:I426"/>
    <mergeCell ref="J426:R426"/>
    <mergeCell ref="J544:R544"/>
    <mergeCell ref="A541:K541"/>
    <mergeCell ref="G544:I544"/>
    <mergeCell ref="A540:R540"/>
    <mergeCell ref="A539:R539"/>
    <mergeCell ref="J566:R566"/>
    <mergeCell ref="A561:R561"/>
    <mergeCell ref="A395:R395"/>
    <mergeCell ref="A396:R396"/>
    <mergeCell ref="A397:K397"/>
    <mergeCell ref="G399:I399"/>
    <mergeCell ref="A494:K494"/>
    <mergeCell ref="A563:R563"/>
    <mergeCell ref="G376:I376"/>
    <mergeCell ref="J376:R376"/>
    <mergeCell ref="A471:K471"/>
    <mergeCell ref="G473:I473"/>
    <mergeCell ref="J473:R473"/>
    <mergeCell ref="G450:I450"/>
    <mergeCell ref="A491:R491"/>
    <mergeCell ref="A492:R492"/>
    <mergeCell ref="A493:R493"/>
    <mergeCell ref="A562:R562"/>
    <mergeCell ref="A421:R421"/>
    <mergeCell ref="A422:R422"/>
    <mergeCell ref="A423:R423"/>
    <mergeCell ref="A468:R468"/>
    <mergeCell ref="A469:R469"/>
    <mergeCell ref="A470:R470"/>
    <mergeCell ref="J450:R450"/>
    <mergeCell ref="A519:R519"/>
    <mergeCell ref="A520:K520"/>
    <mergeCell ref="A538:R538"/>
    <mergeCell ref="A518:R518"/>
    <mergeCell ref="G523:I523"/>
    <mergeCell ref="J523:R523"/>
    <mergeCell ref="A373:R373"/>
    <mergeCell ref="A374:K374"/>
    <mergeCell ref="A371:R371"/>
    <mergeCell ref="G238:I238"/>
    <mergeCell ref="J238:R238"/>
    <mergeCell ref="A372:R372"/>
    <mergeCell ref="A95:R95"/>
    <mergeCell ref="A96:R96"/>
    <mergeCell ref="A97:R97"/>
    <mergeCell ref="A98:K98"/>
    <mergeCell ref="G100:I100"/>
    <mergeCell ref="J100:R100"/>
    <mergeCell ref="A350:R350"/>
    <mergeCell ref="A351:K351"/>
    <mergeCell ref="G353:I353"/>
    <mergeCell ref="A325:R325"/>
    <mergeCell ref="A326:R326"/>
    <mergeCell ref="A303:R303"/>
    <mergeCell ref="A304:R304"/>
    <mergeCell ref="A305:K305"/>
    <mergeCell ref="A327:R327"/>
    <mergeCell ref="A328:K328"/>
    <mergeCell ref="A118:R118"/>
    <mergeCell ref="G192:I192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4"/>
  <sheetViews>
    <sheetView tabSelected="1" workbookViewId="0">
      <selection activeCell="F40" sqref="F40"/>
    </sheetView>
  </sheetViews>
  <sheetFormatPr defaultRowHeight="24"/>
  <cols>
    <col min="1" max="1" width="6.42578125" style="53" customWidth="1"/>
    <col min="2" max="2" width="31.85546875" style="53" customWidth="1"/>
    <col min="3" max="3" width="24.28515625" style="53" customWidth="1"/>
    <col min="4" max="4" width="11.7109375" style="53" customWidth="1"/>
    <col min="5" max="5" width="11.42578125" style="53" customWidth="1"/>
    <col min="6" max="6" width="10.42578125" style="53" customWidth="1"/>
    <col min="7" max="12" width="4.42578125" style="53" customWidth="1"/>
    <col min="13" max="13" width="4.85546875" style="53" customWidth="1"/>
    <col min="14" max="18" width="4.42578125" style="53" customWidth="1"/>
    <col min="19" max="16384" width="9.140625" style="53"/>
  </cols>
  <sheetData>
    <row r="1" spans="1:18">
      <c r="N1" s="332" t="s">
        <v>315</v>
      </c>
      <c r="O1" s="332"/>
      <c r="P1" s="332"/>
      <c r="Q1" s="332"/>
      <c r="R1" s="332"/>
    </row>
    <row r="3" spans="1:18">
      <c r="A3" s="296" t="s">
        <v>316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18">
      <c r="A4" s="296" t="s">
        <v>312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</row>
    <row r="5" spans="1:18">
      <c r="A5" s="296" t="s">
        <v>38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</row>
    <row r="6" spans="1:18" s="160" customFormat="1">
      <c r="A6" s="333" t="s">
        <v>317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</row>
    <row r="7" spans="1:18" s="160" customFormat="1">
      <c r="A7" s="330" t="s">
        <v>324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</row>
    <row r="8" spans="1:18">
      <c r="A8" s="331" t="s">
        <v>14</v>
      </c>
      <c r="B8" s="331" t="s">
        <v>318</v>
      </c>
      <c r="C8" s="331" t="s">
        <v>319</v>
      </c>
      <c r="D8" s="334" t="s">
        <v>320</v>
      </c>
      <c r="E8" s="335" t="s">
        <v>321</v>
      </c>
      <c r="F8" s="335" t="s">
        <v>322</v>
      </c>
      <c r="G8" s="336" t="s">
        <v>293</v>
      </c>
      <c r="H8" s="336"/>
      <c r="I8" s="336"/>
      <c r="J8" s="336" t="s">
        <v>323</v>
      </c>
      <c r="K8" s="336"/>
      <c r="L8" s="336"/>
      <c r="M8" s="336"/>
      <c r="N8" s="336"/>
      <c r="O8" s="336"/>
      <c r="P8" s="336"/>
      <c r="Q8" s="336"/>
      <c r="R8" s="336"/>
    </row>
    <row r="9" spans="1:18" ht="49.5" customHeight="1">
      <c r="A9" s="331"/>
      <c r="B9" s="331"/>
      <c r="C9" s="331"/>
      <c r="D9" s="334"/>
      <c r="E9" s="335"/>
      <c r="F9" s="335"/>
      <c r="G9" s="288" t="s">
        <v>18</v>
      </c>
      <c r="H9" s="288" t="s">
        <v>19</v>
      </c>
      <c r="I9" s="288" t="s">
        <v>20</v>
      </c>
      <c r="J9" s="288" t="s">
        <v>21</v>
      </c>
      <c r="K9" s="288" t="s">
        <v>22</v>
      </c>
      <c r="L9" s="288" t="s">
        <v>23</v>
      </c>
      <c r="M9" s="288" t="s">
        <v>24</v>
      </c>
      <c r="N9" s="288" t="s">
        <v>25</v>
      </c>
      <c r="O9" s="288" t="s">
        <v>26</v>
      </c>
      <c r="P9" s="288" t="s">
        <v>27</v>
      </c>
      <c r="Q9" s="288" t="s">
        <v>28</v>
      </c>
      <c r="R9" s="288" t="s">
        <v>29</v>
      </c>
    </row>
    <row r="10" spans="1:18">
      <c r="A10" s="89">
        <v>1</v>
      </c>
      <c r="B10" s="54" t="s">
        <v>334</v>
      </c>
      <c r="C10" s="54" t="s">
        <v>484</v>
      </c>
      <c r="D10" s="161">
        <v>30000</v>
      </c>
      <c r="E10" s="293" t="s">
        <v>494</v>
      </c>
      <c r="F10" s="54" t="s">
        <v>35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>
      <c r="A11" s="89">
        <v>2</v>
      </c>
      <c r="B11" s="54" t="s">
        <v>335</v>
      </c>
      <c r="C11" s="54" t="s">
        <v>485</v>
      </c>
      <c r="D11" s="161">
        <v>27000</v>
      </c>
      <c r="E11" s="293" t="s">
        <v>494</v>
      </c>
      <c r="F11" s="54" t="s">
        <v>35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>
      <c r="A12" s="89">
        <v>3</v>
      </c>
      <c r="B12" s="54" t="s">
        <v>336</v>
      </c>
      <c r="C12" s="54" t="s">
        <v>486</v>
      </c>
      <c r="D12" s="161">
        <v>20000</v>
      </c>
      <c r="E12" s="293" t="s">
        <v>494</v>
      </c>
      <c r="F12" s="54" t="s">
        <v>35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8">
      <c r="A13" s="89">
        <v>4</v>
      </c>
      <c r="B13" s="54" t="s">
        <v>338</v>
      </c>
      <c r="C13" s="54" t="s">
        <v>487</v>
      </c>
      <c r="D13" s="161">
        <v>8000</v>
      </c>
      <c r="E13" s="293" t="s">
        <v>494</v>
      </c>
      <c r="F13" s="54" t="s">
        <v>35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1:18">
      <c r="A14" s="89">
        <v>5</v>
      </c>
      <c r="B14" s="54" t="s">
        <v>339</v>
      </c>
      <c r="C14" s="54" t="s">
        <v>488</v>
      </c>
      <c r="D14" s="161">
        <v>5500</v>
      </c>
      <c r="E14" s="293" t="s">
        <v>494</v>
      </c>
      <c r="F14" s="54" t="s">
        <v>47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6" spans="1:18" s="160" customFormat="1">
      <c r="A16" s="330" t="s">
        <v>360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</row>
    <row r="17" spans="1:18">
      <c r="A17" s="331" t="s">
        <v>14</v>
      </c>
      <c r="B17" s="331" t="s">
        <v>318</v>
      </c>
      <c r="C17" s="331" t="s">
        <v>319</v>
      </c>
      <c r="D17" s="334" t="s">
        <v>320</v>
      </c>
      <c r="E17" s="335" t="s">
        <v>321</v>
      </c>
      <c r="F17" s="335" t="s">
        <v>322</v>
      </c>
      <c r="G17" s="336" t="s">
        <v>293</v>
      </c>
      <c r="H17" s="336"/>
      <c r="I17" s="336"/>
      <c r="J17" s="336" t="s">
        <v>323</v>
      </c>
      <c r="K17" s="336"/>
      <c r="L17" s="336"/>
      <c r="M17" s="336"/>
      <c r="N17" s="336"/>
      <c r="O17" s="336"/>
      <c r="P17" s="336"/>
      <c r="Q17" s="336"/>
      <c r="R17" s="336"/>
    </row>
    <row r="18" spans="1:18" ht="49.5" customHeight="1">
      <c r="A18" s="331"/>
      <c r="B18" s="331"/>
      <c r="C18" s="331"/>
      <c r="D18" s="334"/>
      <c r="E18" s="335"/>
      <c r="F18" s="335"/>
      <c r="G18" s="288" t="s">
        <v>18</v>
      </c>
      <c r="H18" s="288" t="s">
        <v>19</v>
      </c>
      <c r="I18" s="288" t="s">
        <v>20</v>
      </c>
      <c r="J18" s="288" t="s">
        <v>21</v>
      </c>
      <c r="K18" s="288" t="s">
        <v>22</v>
      </c>
      <c r="L18" s="288" t="s">
        <v>23</v>
      </c>
      <c r="M18" s="288" t="s">
        <v>24</v>
      </c>
      <c r="N18" s="288" t="s">
        <v>25</v>
      </c>
      <c r="O18" s="288" t="s">
        <v>26</v>
      </c>
      <c r="P18" s="288" t="s">
        <v>27</v>
      </c>
      <c r="Q18" s="288" t="s">
        <v>28</v>
      </c>
      <c r="R18" s="288" t="s">
        <v>29</v>
      </c>
    </row>
    <row r="19" spans="1:18">
      <c r="A19" s="89">
        <v>1</v>
      </c>
      <c r="B19" s="54" t="s">
        <v>337</v>
      </c>
      <c r="C19" s="54" t="s">
        <v>489</v>
      </c>
      <c r="D19" s="161">
        <v>5000</v>
      </c>
      <c r="E19" s="293" t="s">
        <v>494</v>
      </c>
      <c r="F19" s="54" t="s">
        <v>35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2" spans="1:18">
      <c r="N22" s="332" t="s">
        <v>315</v>
      </c>
      <c r="O22" s="332"/>
      <c r="P22" s="332"/>
      <c r="Q22" s="332"/>
      <c r="R22" s="332"/>
    </row>
    <row r="24" spans="1:18" s="160" customFormat="1">
      <c r="A24" s="330" t="s">
        <v>361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</row>
    <row r="25" spans="1:18">
      <c r="A25" s="331" t="s">
        <v>14</v>
      </c>
      <c r="B25" s="331" t="s">
        <v>318</v>
      </c>
      <c r="C25" s="331" t="s">
        <v>319</v>
      </c>
      <c r="D25" s="334" t="s">
        <v>320</v>
      </c>
      <c r="E25" s="335" t="s">
        <v>321</v>
      </c>
      <c r="F25" s="335" t="s">
        <v>322</v>
      </c>
      <c r="G25" s="336" t="s">
        <v>293</v>
      </c>
      <c r="H25" s="336"/>
      <c r="I25" s="336"/>
      <c r="J25" s="336" t="s">
        <v>323</v>
      </c>
      <c r="K25" s="336"/>
      <c r="L25" s="336"/>
      <c r="M25" s="336"/>
      <c r="N25" s="336"/>
      <c r="O25" s="336"/>
      <c r="P25" s="336"/>
      <c r="Q25" s="336"/>
      <c r="R25" s="336"/>
    </row>
    <row r="26" spans="1:18" ht="49.5" customHeight="1">
      <c r="A26" s="331"/>
      <c r="B26" s="331"/>
      <c r="C26" s="331"/>
      <c r="D26" s="334"/>
      <c r="E26" s="335"/>
      <c r="F26" s="335"/>
      <c r="G26" s="288" t="s">
        <v>18</v>
      </c>
      <c r="H26" s="288" t="s">
        <v>19</v>
      </c>
      <c r="I26" s="288" t="s">
        <v>20</v>
      </c>
      <c r="J26" s="288" t="s">
        <v>21</v>
      </c>
      <c r="K26" s="288" t="s">
        <v>22</v>
      </c>
      <c r="L26" s="288" t="s">
        <v>23</v>
      </c>
      <c r="M26" s="288" t="s">
        <v>24</v>
      </c>
      <c r="N26" s="288" t="s">
        <v>25</v>
      </c>
      <c r="O26" s="288" t="s">
        <v>26</v>
      </c>
      <c r="P26" s="288" t="s">
        <v>27</v>
      </c>
      <c r="Q26" s="288" t="s">
        <v>28</v>
      </c>
      <c r="R26" s="288" t="s">
        <v>29</v>
      </c>
    </row>
    <row r="27" spans="1:18">
      <c r="A27" s="89">
        <v>1</v>
      </c>
      <c r="B27" s="54" t="s">
        <v>335</v>
      </c>
      <c r="C27" s="54" t="s">
        <v>487</v>
      </c>
      <c r="D27" s="161">
        <v>9700</v>
      </c>
      <c r="E27" s="293" t="s">
        <v>494</v>
      </c>
      <c r="F27" s="54" t="s">
        <v>34</v>
      </c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18">
      <c r="A28" s="89">
        <v>2</v>
      </c>
      <c r="B28" s="54" t="s">
        <v>340</v>
      </c>
      <c r="C28" s="54" t="s">
        <v>488</v>
      </c>
      <c r="D28" s="161">
        <v>5000</v>
      </c>
      <c r="E28" s="293" t="s">
        <v>494</v>
      </c>
      <c r="F28" s="54" t="s">
        <v>34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</row>
    <row r="30" spans="1:18" s="160" customFormat="1">
      <c r="A30" s="333" t="s">
        <v>363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</row>
    <row r="31" spans="1:18" s="160" customFormat="1">
      <c r="A31" s="330" t="s">
        <v>362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</row>
    <row r="32" spans="1:18">
      <c r="A32" s="331" t="s">
        <v>14</v>
      </c>
      <c r="B32" s="331" t="s">
        <v>318</v>
      </c>
      <c r="C32" s="331" t="s">
        <v>319</v>
      </c>
      <c r="D32" s="334" t="s">
        <v>320</v>
      </c>
      <c r="E32" s="335" t="s">
        <v>321</v>
      </c>
      <c r="F32" s="335" t="s">
        <v>322</v>
      </c>
      <c r="G32" s="336" t="s">
        <v>293</v>
      </c>
      <c r="H32" s="336"/>
      <c r="I32" s="336"/>
      <c r="J32" s="336" t="s">
        <v>323</v>
      </c>
      <c r="K32" s="336"/>
      <c r="L32" s="336"/>
      <c r="M32" s="336"/>
      <c r="N32" s="336"/>
      <c r="O32" s="336"/>
      <c r="P32" s="336"/>
      <c r="Q32" s="336"/>
      <c r="R32" s="336"/>
    </row>
    <row r="33" spans="1:18" ht="49.5" customHeight="1">
      <c r="A33" s="331"/>
      <c r="B33" s="331"/>
      <c r="C33" s="331"/>
      <c r="D33" s="334"/>
      <c r="E33" s="335"/>
      <c r="F33" s="335"/>
      <c r="G33" s="288" t="s">
        <v>18</v>
      </c>
      <c r="H33" s="288" t="s">
        <v>19</v>
      </c>
      <c r="I33" s="288" t="s">
        <v>20</v>
      </c>
      <c r="J33" s="288" t="s">
        <v>21</v>
      </c>
      <c r="K33" s="288" t="s">
        <v>22</v>
      </c>
      <c r="L33" s="288" t="s">
        <v>23</v>
      </c>
      <c r="M33" s="288" t="s">
        <v>24</v>
      </c>
      <c r="N33" s="288" t="s">
        <v>25</v>
      </c>
      <c r="O33" s="288" t="s">
        <v>26</v>
      </c>
      <c r="P33" s="288" t="s">
        <v>27</v>
      </c>
      <c r="Q33" s="288" t="s">
        <v>28</v>
      </c>
      <c r="R33" s="288" t="s">
        <v>29</v>
      </c>
    </row>
    <row r="34" spans="1:18">
      <c r="A34" s="89">
        <v>1</v>
      </c>
      <c r="B34" s="54" t="s">
        <v>341</v>
      </c>
      <c r="C34" s="54" t="s">
        <v>488</v>
      </c>
      <c r="D34" s="161">
        <v>48000</v>
      </c>
      <c r="E34" s="293" t="s">
        <v>494</v>
      </c>
      <c r="F34" s="54" t="s">
        <v>35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48">
      <c r="A35" s="91">
        <v>2</v>
      </c>
      <c r="B35" s="155" t="s">
        <v>342</v>
      </c>
      <c r="C35" s="294" t="s">
        <v>490</v>
      </c>
      <c r="D35" s="292">
        <v>12900</v>
      </c>
      <c r="E35" s="295" t="s">
        <v>494</v>
      </c>
      <c r="F35" s="294" t="s">
        <v>35</v>
      </c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1:18">
      <c r="A36" s="89">
        <v>3</v>
      </c>
      <c r="B36" s="54" t="s">
        <v>344</v>
      </c>
      <c r="C36" s="54" t="s">
        <v>491</v>
      </c>
      <c r="D36" s="161">
        <v>5600</v>
      </c>
      <c r="E36" s="293" t="s">
        <v>494</v>
      </c>
      <c r="F36" s="54" t="s">
        <v>35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42" spans="1:18">
      <c r="N42" s="332" t="s">
        <v>315</v>
      </c>
      <c r="O42" s="332"/>
      <c r="P42" s="332"/>
      <c r="Q42" s="332"/>
      <c r="R42" s="332"/>
    </row>
    <row r="44" spans="1:18" s="160" customFormat="1">
      <c r="A44" s="330" t="s">
        <v>364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</row>
    <row r="45" spans="1:18">
      <c r="A45" s="331" t="s">
        <v>14</v>
      </c>
      <c r="B45" s="331" t="s">
        <v>318</v>
      </c>
      <c r="C45" s="331" t="s">
        <v>319</v>
      </c>
      <c r="D45" s="334" t="s">
        <v>320</v>
      </c>
      <c r="E45" s="335" t="s">
        <v>321</v>
      </c>
      <c r="F45" s="335" t="s">
        <v>322</v>
      </c>
      <c r="G45" s="336" t="s">
        <v>293</v>
      </c>
      <c r="H45" s="336"/>
      <c r="I45" s="336"/>
      <c r="J45" s="336" t="s">
        <v>323</v>
      </c>
      <c r="K45" s="336"/>
      <c r="L45" s="336"/>
      <c r="M45" s="336"/>
      <c r="N45" s="336"/>
      <c r="O45" s="336"/>
      <c r="P45" s="336"/>
      <c r="Q45" s="336"/>
      <c r="R45" s="336"/>
    </row>
    <row r="46" spans="1:18" ht="49.5" customHeight="1">
      <c r="A46" s="331"/>
      <c r="B46" s="331"/>
      <c r="C46" s="331"/>
      <c r="D46" s="334"/>
      <c r="E46" s="335"/>
      <c r="F46" s="335"/>
      <c r="G46" s="288" t="s">
        <v>18</v>
      </c>
      <c r="H46" s="288" t="s">
        <v>19</v>
      </c>
      <c r="I46" s="288" t="s">
        <v>20</v>
      </c>
      <c r="J46" s="288" t="s">
        <v>21</v>
      </c>
      <c r="K46" s="288" t="s">
        <v>22</v>
      </c>
      <c r="L46" s="288" t="s">
        <v>23</v>
      </c>
      <c r="M46" s="288" t="s">
        <v>24</v>
      </c>
      <c r="N46" s="288" t="s">
        <v>25</v>
      </c>
      <c r="O46" s="288" t="s">
        <v>26</v>
      </c>
      <c r="P46" s="288" t="s">
        <v>27</v>
      </c>
      <c r="Q46" s="288" t="s">
        <v>28</v>
      </c>
      <c r="R46" s="288" t="s">
        <v>29</v>
      </c>
    </row>
    <row r="47" spans="1:18" ht="48">
      <c r="A47" s="89">
        <v>1</v>
      </c>
      <c r="B47" s="155" t="s">
        <v>343</v>
      </c>
      <c r="C47" s="291" t="s">
        <v>492</v>
      </c>
      <c r="D47" s="292">
        <v>2600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50" spans="1:18" s="160" customFormat="1">
      <c r="A50" s="333" t="s">
        <v>365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</row>
    <row r="51" spans="1:18" s="160" customFormat="1">
      <c r="A51" s="330" t="s">
        <v>483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  <c r="L51" s="330"/>
      <c r="M51" s="330"/>
      <c r="N51" s="330"/>
      <c r="O51" s="330"/>
      <c r="P51" s="330"/>
      <c r="Q51" s="330"/>
      <c r="R51" s="330"/>
    </row>
    <row r="52" spans="1:18">
      <c r="A52" s="331" t="s">
        <v>14</v>
      </c>
      <c r="B52" s="331" t="s">
        <v>318</v>
      </c>
      <c r="C52" s="331" t="s">
        <v>319</v>
      </c>
      <c r="D52" s="334" t="s">
        <v>320</v>
      </c>
      <c r="E52" s="335" t="s">
        <v>321</v>
      </c>
      <c r="F52" s="335" t="s">
        <v>322</v>
      </c>
      <c r="G52" s="336" t="s">
        <v>293</v>
      </c>
      <c r="H52" s="336"/>
      <c r="I52" s="336"/>
      <c r="J52" s="336" t="s">
        <v>323</v>
      </c>
      <c r="K52" s="336"/>
      <c r="L52" s="336"/>
      <c r="M52" s="336"/>
      <c r="N52" s="336"/>
      <c r="O52" s="336"/>
      <c r="P52" s="336"/>
      <c r="Q52" s="336"/>
      <c r="R52" s="336"/>
    </row>
    <row r="53" spans="1:18" ht="49.5" customHeight="1">
      <c r="A53" s="331"/>
      <c r="B53" s="331"/>
      <c r="C53" s="331"/>
      <c r="D53" s="334"/>
      <c r="E53" s="335"/>
      <c r="F53" s="335"/>
      <c r="G53" s="288" t="s">
        <v>18</v>
      </c>
      <c r="H53" s="288" t="s">
        <v>19</v>
      </c>
      <c r="I53" s="288" t="s">
        <v>20</v>
      </c>
      <c r="J53" s="288" t="s">
        <v>21</v>
      </c>
      <c r="K53" s="288" t="s">
        <v>22</v>
      </c>
      <c r="L53" s="288" t="s">
        <v>23</v>
      </c>
      <c r="M53" s="288" t="s">
        <v>24</v>
      </c>
      <c r="N53" s="288" t="s">
        <v>25</v>
      </c>
      <c r="O53" s="288" t="s">
        <v>26</v>
      </c>
      <c r="P53" s="288" t="s">
        <v>27</v>
      </c>
      <c r="Q53" s="288" t="s">
        <v>28</v>
      </c>
      <c r="R53" s="288" t="s">
        <v>29</v>
      </c>
    </row>
    <row r="54" spans="1:18">
      <c r="A54" s="89">
        <v>1</v>
      </c>
      <c r="B54" s="54" t="s">
        <v>345</v>
      </c>
      <c r="C54" s="54" t="s">
        <v>493</v>
      </c>
      <c r="D54" s="161">
        <v>6500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</row>
  </sheetData>
  <mergeCells count="63">
    <mergeCell ref="N42:R42"/>
    <mergeCell ref="A50:R50"/>
    <mergeCell ref="A51:R51"/>
    <mergeCell ref="A52:A53"/>
    <mergeCell ref="B52:B53"/>
    <mergeCell ref="C52:C53"/>
    <mergeCell ref="D52:D53"/>
    <mergeCell ref="E52:E53"/>
    <mergeCell ref="F52:F53"/>
    <mergeCell ref="G52:I52"/>
    <mergeCell ref="J52:R52"/>
    <mergeCell ref="A44:R44"/>
    <mergeCell ref="A45:A46"/>
    <mergeCell ref="B45:B46"/>
    <mergeCell ref="C45:C46"/>
    <mergeCell ref="D45:D46"/>
    <mergeCell ref="E45:E46"/>
    <mergeCell ref="F45:F46"/>
    <mergeCell ref="G45:I45"/>
    <mergeCell ref="J45:R45"/>
    <mergeCell ref="G25:I25"/>
    <mergeCell ref="J25:R25"/>
    <mergeCell ref="A30:R30"/>
    <mergeCell ref="A31:R31"/>
    <mergeCell ref="A32:A33"/>
    <mergeCell ref="B32:B33"/>
    <mergeCell ref="C32:C33"/>
    <mergeCell ref="D32:D33"/>
    <mergeCell ref="E32:E33"/>
    <mergeCell ref="F32:F33"/>
    <mergeCell ref="G32:I32"/>
    <mergeCell ref="J32:R32"/>
    <mergeCell ref="N22:R22"/>
    <mergeCell ref="A17:A18"/>
    <mergeCell ref="B17:B18"/>
    <mergeCell ref="C17:C18"/>
    <mergeCell ref="D17:D18"/>
    <mergeCell ref="E17:E18"/>
    <mergeCell ref="F17:F18"/>
    <mergeCell ref="A24:R24"/>
    <mergeCell ref="A25:A26"/>
    <mergeCell ref="B25:B26"/>
    <mergeCell ref="C25:C26"/>
    <mergeCell ref="D25:D26"/>
    <mergeCell ref="E25:E26"/>
    <mergeCell ref="F25:F26"/>
    <mergeCell ref="A16:R16"/>
    <mergeCell ref="G8:I8"/>
    <mergeCell ref="J8:R8"/>
    <mergeCell ref="G17:I17"/>
    <mergeCell ref="J17:R17"/>
    <mergeCell ref="A7:R7"/>
    <mergeCell ref="A8:A9"/>
    <mergeCell ref="B8:B9"/>
    <mergeCell ref="N1:R1"/>
    <mergeCell ref="A3:R3"/>
    <mergeCell ref="A4:R4"/>
    <mergeCell ref="A5:R5"/>
    <mergeCell ref="A6:R6"/>
    <mergeCell ref="C8:C9"/>
    <mergeCell ref="D8:D9"/>
    <mergeCell ref="E8:E9"/>
    <mergeCell ref="F8:F9"/>
  </mergeCells>
  <pageMargins left="0.39370078740157483" right="0.39370078740157483" top="0.74803149606299213" bottom="0.3937007874015748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14"/>
  <sheetViews>
    <sheetView topLeftCell="A247" workbookViewId="0">
      <selection activeCell="E253" sqref="E253"/>
    </sheetView>
  </sheetViews>
  <sheetFormatPr defaultRowHeight="24" customHeight="1"/>
  <cols>
    <col min="1" max="1" width="6.28515625" style="3" customWidth="1"/>
    <col min="2" max="2" width="24.85546875" style="13" customWidth="1"/>
    <col min="3" max="3" width="39.85546875" style="14" customWidth="1"/>
    <col min="4" max="4" width="18.5703125" style="13" customWidth="1"/>
    <col min="5" max="5" width="17" style="3" customWidth="1"/>
    <col min="6" max="6" width="12" style="3" customWidth="1"/>
    <col min="7" max="14" width="9.140625" style="2"/>
    <col min="15" max="15" width="13.140625" style="2" customWidth="1"/>
    <col min="16" max="16" width="9.140625" style="2"/>
    <col min="17" max="17" width="11.5703125" style="2" customWidth="1"/>
    <col min="18" max="16384" width="9.140625" style="2"/>
  </cols>
  <sheetData>
    <row r="1" spans="1:17" ht="24" customHeight="1">
      <c r="A1" s="328" t="s">
        <v>67</v>
      </c>
      <c r="B1" s="328"/>
      <c r="C1" s="328"/>
      <c r="D1" s="328"/>
      <c r="E1" s="328"/>
      <c r="F1" s="328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20"/>
    </row>
    <row r="2" spans="1:17" ht="24" customHeight="1">
      <c r="A2" s="16" t="s">
        <v>169</v>
      </c>
      <c r="B2" s="16"/>
      <c r="C2" s="16"/>
      <c r="D2" s="17"/>
      <c r="E2" s="50"/>
      <c r="F2" s="50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20"/>
    </row>
    <row r="3" spans="1:17" ht="24" customHeight="1">
      <c r="A3" s="12" t="s">
        <v>9</v>
      </c>
      <c r="B3" s="5" t="s">
        <v>10</v>
      </c>
      <c r="C3" s="5" t="s">
        <v>11</v>
      </c>
      <c r="D3" s="19" t="s">
        <v>8</v>
      </c>
      <c r="E3" s="5" t="s">
        <v>12</v>
      </c>
      <c r="F3" s="5" t="s">
        <v>13</v>
      </c>
    </row>
    <row r="4" spans="1:17" ht="24" customHeight="1">
      <c r="A4" s="6" t="s">
        <v>14</v>
      </c>
      <c r="B4" s="20"/>
      <c r="C4" s="7" t="s">
        <v>15</v>
      </c>
      <c r="D4" s="52" t="s">
        <v>16</v>
      </c>
      <c r="E4" s="7" t="s">
        <v>17</v>
      </c>
      <c r="F4" s="7" t="s">
        <v>17</v>
      </c>
    </row>
    <row r="5" spans="1:17" s="26" customFormat="1" ht="24" customHeight="1">
      <c r="A5" s="43">
        <v>1</v>
      </c>
      <c r="B5" s="44" t="s">
        <v>308</v>
      </c>
      <c r="C5" s="44" t="s">
        <v>117</v>
      </c>
      <c r="D5" s="80">
        <v>100000</v>
      </c>
      <c r="E5" s="45" t="s">
        <v>53</v>
      </c>
      <c r="F5" s="45" t="s">
        <v>34</v>
      </c>
    </row>
    <row r="6" spans="1:17" s="83" customFormat="1" ht="22.5" customHeight="1">
      <c r="A6" s="329"/>
      <c r="B6" s="329"/>
      <c r="C6" s="329"/>
      <c r="D6" s="329"/>
      <c r="E6" s="329"/>
      <c r="F6" s="329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82"/>
    </row>
    <row r="7" spans="1:17" s="83" customFormat="1" ht="22.5" customHeight="1">
      <c r="A7" s="84"/>
      <c r="B7" s="84"/>
      <c r="C7" s="84"/>
      <c r="D7" s="85"/>
      <c r="E7" s="86"/>
      <c r="F7" s="86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82"/>
    </row>
    <row r="8" spans="1:17" s="83" customFormat="1" ht="22.5" customHeight="1">
      <c r="A8" s="84"/>
      <c r="B8" s="84"/>
      <c r="C8" s="84"/>
      <c r="D8" s="85"/>
      <c r="E8" s="86"/>
      <c r="F8" s="86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82"/>
    </row>
    <row r="9" spans="1:17" s="83" customFormat="1" ht="22.5" customHeight="1">
      <c r="A9" s="84"/>
      <c r="B9" s="84"/>
      <c r="C9" s="84"/>
      <c r="D9" s="85"/>
      <c r="E9" s="86"/>
      <c r="F9" s="86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82"/>
    </row>
    <row r="10" spans="1:17" s="83" customFormat="1" ht="22.5" customHeight="1">
      <c r="A10" s="84"/>
      <c r="B10" s="84"/>
      <c r="C10" s="84"/>
      <c r="D10" s="85"/>
      <c r="E10" s="86"/>
      <c r="F10" s="86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82"/>
    </row>
    <row r="11" spans="1:17" s="83" customFormat="1" ht="22.5" customHeight="1">
      <c r="A11" s="84"/>
      <c r="B11" s="84"/>
      <c r="C11" s="84"/>
      <c r="D11" s="85"/>
      <c r="E11" s="86"/>
      <c r="F11" s="86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82"/>
    </row>
    <row r="12" spans="1:17" s="83" customFormat="1" ht="22.5" customHeight="1">
      <c r="A12" s="84"/>
      <c r="B12" s="84"/>
      <c r="C12" s="84"/>
      <c r="D12" s="85"/>
      <c r="E12" s="86"/>
      <c r="F12" s="86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82"/>
    </row>
    <row r="13" spans="1:17" s="83" customFormat="1" ht="22.5" customHeight="1">
      <c r="A13" s="84"/>
      <c r="B13" s="84"/>
      <c r="C13" s="84"/>
      <c r="D13" s="85"/>
      <c r="E13" s="86"/>
      <c r="F13" s="86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82"/>
    </row>
    <row r="16" spans="1:17" ht="24" customHeight="1">
      <c r="A16" s="8"/>
      <c r="B16" s="29"/>
      <c r="C16" s="29"/>
      <c r="D16" s="9"/>
      <c r="E16" s="8"/>
      <c r="F16" s="8"/>
    </row>
    <row r="17" spans="1:6" ht="24" customHeight="1">
      <c r="A17" s="8"/>
      <c r="B17" s="29"/>
      <c r="C17" s="29"/>
      <c r="D17" s="9"/>
      <c r="E17" s="8"/>
      <c r="F17" s="8"/>
    </row>
    <row r="18" spans="1:6" ht="24" customHeight="1">
      <c r="A18" s="322" t="s">
        <v>466</v>
      </c>
      <c r="B18" s="322"/>
      <c r="C18" s="322"/>
      <c r="D18" s="322"/>
      <c r="E18" s="322"/>
      <c r="F18" s="322"/>
    </row>
    <row r="19" spans="1:6" ht="24" customHeight="1">
      <c r="A19" s="322" t="s">
        <v>312</v>
      </c>
      <c r="B19" s="322"/>
      <c r="C19" s="322"/>
      <c r="D19" s="322"/>
      <c r="E19" s="322"/>
      <c r="F19" s="322"/>
    </row>
    <row r="20" spans="1:6" ht="24" customHeight="1">
      <c r="A20" s="322" t="s">
        <v>38</v>
      </c>
      <c r="B20" s="322"/>
      <c r="C20" s="322"/>
      <c r="D20" s="322"/>
      <c r="E20" s="322"/>
      <c r="F20" s="322"/>
    </row>
    <row r="21" spans="1:6" ht="24" customHeight="1">
      <c r="A21" s="323" t="s">
        <v>65</v>
      </c>
      <c r="B21" s="323"/>
      <c r="C21" s="323"/>
      <c r="D21" s="323"/>
      <c r="E21" s="323"/>
      <c r="F21" s="323"/>
    </row>
    <row r="22" spans="1:6" ht="24" customHeight="1">
      <c r="A22" s="217" t="s">
        <v>170</v>
      </c>
      <c r="B22" s="217"/>
      <c r="C22" s="217"/>
      <c r="D22" s="217"/>
      <c r="E22" s="51"/>
      <c r="F22" s="51"/>
    </row>
    <row r="23" spans="1:6" ht="24" customHeight="1">
      <c r="A23" s="12" t="s">
        <v>9</v>
      </c>
      <c r="B23" s="5" t="s">
        <v>10</v>
      </c>
      <c r="C23" s="5" t="s">
        <v>11</v>
      </c>
      <c r="D23" s="19" t="s">
        <v>8</v>
      </c>
      <c r="E23" s="5" t="s">
        <v>12</v>
      </c>
      <c r="F23" s="5" t="s">
        <v>13</v>
      </c>
    </row>
    <row r="24" spans="1:6" ht="24" customHeight="1">
      <c r="A24" s="6" t="s">
        <v>14</v>
      </c>
      <c r="B24" s="20"/>
      <c r="C24" s="7" t="s">
        <v>15</v>
      </c>
      <c r="D24" s="52" t="s">
        <v>16</v>
      </c>
      <c r="E24" s="7" t="s">
        <v>17</v>
      </c>
      <c r="F24" s="7" t="s">
        <v>17</v>
      </c>
    </row>
    <row r="25" spans="1:6" ht="24" customHeight="1">
      <c r="A25" s="21">
        <v>1</v>
      </c>
      <c r="B25" s="22" t="s">
        <v>55</v>
      </c>
      <c r="C25" s="22" t="s">
        <v>118</v>
      </c>
      <c r="D25" s="23">
        <v>2080000</v>
      </c>
      <c r="E25" s="24" t="s">
        <v>57</v>
      </c>
      <c r="F25" s="24" t="s">
        <v>39</v>
      </c>
    </row>
    <row r="26" spans="1:6" ht="24" customHeight="1">
      <c r="A26" s="21">
        <v>2</v>
      </c>
      <c r="B26" s="58" t="s">
        <v>122</v>
      </c>
      <c r="C26" s="62" t="s">
        <v>173</v>
      </c>
      <c r="D26" s="42">
        <v>1127000</v>
      </c>
      <c r="E26" s="24" t="s">
        <v>377</v>
      </c>
      <c r="F26" s="24" t="s">
        <v>39</v>
      </c>
    </row>
    <row r="27" spans="1:6" ht="24" customHeight="1">
      <c r="A27" s="21">
        <v>3</v>
      </c>
      <c r="B27" s="58" t="s">
        <v>122</v>
      </c>
      <c r="C27" s="62" t="s">
        <v>175</v>
      </c>
      <c r="D27" s="42">
        <v>442000</v>
      </c>
      <c r="E27" s="24" t="s">
        <v>377</v>
      </c>
      <c r="F27" s="24" t="s">
        <v>39</v>
      </c>
    </row>
    <row r="28" spans="1:6" ht="24" customHeight="1">
      <c r="A28" s="21">
        <v>4</v>
      </c>
      <c r="B28" s="58" t="s">
        <v>122</v>
      </c>
      <c r="C28" s="62" t="s">
        <v>177</v>
      </c>
      <c r="D28" s="42">
        <v>16000</v>
      </c>
      <c r="E28" s="21" t="s">
        <v>377</v>
      </c>
      <c r="F28" s="24" t="s">
        <v>39</v>
      </c>
    </row>
    <row r="29" spans="1:6" ht="24" customHeight="1">
      <c r="A29" s="21">
        <v>5</v>
      </c>
      <c r="B29" s="58" t="s">
        <v>122</v>
      </c>
      <c r="C29" s="62" t="s">
        <v>367</v>
      </c>
      <c r="D29" s="42">
        <v>98900</v>
      </c>
      <c r="E29" s="24" t="s">
        <v>377</v>
      </c>
      <c r="F29" s="24" t="s">
        <v>39</v>
      </c>
    </row>
    <row r="30" spans="1:6" ht="24" customHeight="1">
      <c r="A30" s="21">
        <v>6</v>
      </c>
      <c r="B30" s="58" t="s">
        <v>122</v>
      </c>
      <c r="C30" s="62" t="s">
        <v>367</v>
      </c>
      <c r="D30" s="42">
        <v>69000</v>
      </c>
      <c r="E30" s="24" t="s">
        <v>377</v>
      </c>
      <c r="F30" s="24" t="s">
        <v>39</v>
      </c>
    </row>
    <row r="31" spans="1:6" ht="24" customHeight="1">
      <c r="A31" s="21">
        <v>7</v>
      </c>
      <c r="B31" s="58" t="s">
        <v>122</v>
      </c>
      <c r="C31" s="62" t="s">
        <v>367</v>
      </c>
      <c r="D31" s="42">
        <v>46000</v>
      </c>
      <c r="E31" s="24" t="s">
        <v>377</v>
      </c>
      <c r="F31" s="24" t="s">
        <v>39</v>
      </c>
    </row>
    <row r="32" spans="1:6" ht="24" customHeight="1">
      <c r="A32" s="21">
        <v>8</v>
      </c>
      <c r="B32" s="58" t="s">
        <v>122</v>
      </c>
      <c r="C32" s="62" t="s">
        <v>367</v>
      </c>
      <c r="D32" s="42">
        <v>46000</v>
      </c>
      <c r="E32" s="24" t="s">
        <v>377</v>
      </c>
      <c r="F32" s="24" t="s">
        <v>39</v>
      </c>
    </row>
    <row r="33" spans="1:6" ht="24" customHeight="1">
      <c r="A33" s="43">
        <v>9</v>
      </c>
      <c r="B33" s="63" t="s">
        <v>122</v>
      </c>
      <c r="C33" s="69" t="s">
        <v>367</v>
      </c>
      <c r="D33" s="60">
        <v>30000</v>
      </c>
      <c r="E33" s="45" t="s">
        <v>377</v>
      </c>
      <c r="F33" s="45" t="s">
        <v>39</v>
      </c>
    </row>
    <row r="34" spans="1:6" ht="24" customHeight="1">
      <c r="A34" s="21">
        <v>10</v>
      </c>
      <c r="B34" s="58" t="s">
        <v>68</v>
      </c>
      <c r="C34" s="62" t="s">
        <v>383</v>
      </c>
      <c r="D34" s="42">
        <v>25000</v>
      </c>
      <c r="E34" s="24" t="s">
        <v>377</v>
      </c>
      <c r="F34" s="24" t="s">
        <v>39</v>
      </c>
    </row>
    <row r="35" spans="1:6" ht="24" customHeight="1">
      <c r="A35" s="21">
        <v>11</v>
      </c>
      <c r="B35" s="10" t="s">
        <v>387</v>
      </c>
      <c r="C35" s="61" t="s">
        <v>389</v>
      </c>
      <c r="D35" s="42">
        <v>80000</v>
      </c>
      <c r="E35" s="21" t="s">
        <v>391</v>
      </c>
      <c r="F35" s="24" t="s">
        <v>39</v>
      </c>
    </row>
    <row r="36" spans="1:6" ht="24" customHeight="1">
      <c r="A36" s="21">
        <v>12</v>
      </c>
      <c r="B36" s="67" t="s">
        <v>64</v>
      </c>
      <c r="C36" s="68" t="s">
        <v>186</v>
      </c>
      <c r="D36" s="23">
        <v>15000</v>
      </c>
      <c r="E36" s="24" t="s">
        <v>40</v>
      </c>
      <c r="F36" s="24" t="s">
        <v>39</v>
      </c>
    </row>
    <row r="37" spans="1:6" ht="24" customHeight="1">
      <c r="A37" s="43">
        <v>13</v>
      </c>
      <c r="B37" s="63" t="s">
        <v>172</v>
      </c>
      <c r="C37" s="69" t="s">
        <v>179</v>
      </c>
      <c r="D37" s="60">
        <v>1437300</v>
      </c>
      <c r="E37" s="45" t="s">
        <v>66</v>
      </c>
      <c r="F37" s="45" t="s">
        <v>39</v>
      </c>
    </row>
    <row r="38" spans="1:6" ht="24" customHeight="1">
      <c r="A38" s="21">
        <v>14</v>
      </c>
      <c r="B38" s="58" t="s">
        <v>182</v>
      </c>
      <c r="C38" s="59" t="s">
        <v>183</v>
      </c>
      <c r="D38" s="42">
        <v>15000</v>
      </c>
      <c r="E38" s="24" t="s">
        <v>66</v>
      </c>
      <c r="F38" s="24" t="s">
        <v>39</v>
      </c>
    </row>
    <row r="39" spans="1:6" ht="24" customHeight="1">
      <c r="A39" s="21">
        <v>15</v>
      </c>
      <c r="B39" s="65" t="s">
        <v>187</v>
      </c>
      <c r="C39" s="66" t="s">
        <v>188</v>
      </c>
      <c r="D39" s="23">
        <v>60000</v>
      </c>
      <c r="E39" s="24" t="s">
        <v>66</v>
      </c>
      <c r="F39" s="24" t="s">
        <v>39</v>
      </c>
    </row>
    <row r="40" spans="1:6" ht="24" customHeight="1">
      <c r="A40" s="21">
        <v>16</v>
      </c>
      <c r="B40" s="58" t="s">
        <v>190</v>
      </c>
      <c r="C40" s="70" t="s">
        <v>191</v>
      </c>
      <c r="D40" s="23">
        <v>5000</v>
      </c>
      <c r="E40" s="24" t="s">
        <v>40</v>
      </c>
      <c r="F40" s="24" t="s">
        <v>39</v>
      </c>
    </row>
    <row r="41" spans="1:6" ht="24" customHeight="1">
      <c r="A41" s="21">
        <v>17</v>
      </c>
      <c r="B41" s="73" t="s">
        <v>193</v>
      </c>
      <c r="C41" s="74" t="s">
        <v>194</v>
      </c>
      <c r="D41" s="23">
        <v>30000</v>
      </c>
      <c r="E41" s="24" t="s">
        <v>66</v>
      </c>
      <c r="F41" s="24" t="s">
        <v>39</v>
      </c>
    </row>
    <row r="42" spans="1:6" ht="24" customHeight="1">
      <c r="A42" s="34">
        <v>18</v>
      </c>
      <c r="B42" s="10" t="s">
        <v>49</v>
      </c>
      <c r="C42" s="22" t="s">
        <v>123</v>
      </c>
      <c r="D42" s="23">
        <v>35000</v>
      </c>
      <c r="E42" s="24" t="s">
        <v>196</v>
      </c>
      <c r="F42" s="24" t="s">
        <v>39</v>
      </c>
    </row>
    <row r="43" spans="1:6" ht="24" customHeight="1">
      <c r="A43" s="43">
        <v>19</v>
      </c>
      <c r="B43" s="58" t="s">
        <v>197</v>
      </c>
      <c r="C43" s="76" t="s">
        <v>199</v>
      </c>
      <c r="D43" s="23">
        <v>25000</v>
      </c>
      <c r="E43" s="24" t="s">
        <v>66</v>
      </c>
      <c r="F43" s="21" t="s">
        <v>39</v>
      </c>
    </row>
    <row r="44" spans="1:6" ht="24" customHeight="1">
      <c r="A44" s="21">
        <v>20</v>
      </c>
      <c r="B44" s="10" t="s">
        <v>68</v>
      </c>
      <c r="C44" s="10" t="s">
        <v>70</v>
      </c>
      <c r="D44" s="42">
        <v>12000</v>
      </c>
      <c r="E44" s="21" t="s">
        <v>72</v>
      </c>
      <c r="F44" s="21" t="s">
        <v>39</v>
      </c>
    </row>
    <row r="45" spans="1:6" ht="24" customHeight="1">
      <c r="A45" s="34">
        <v>21</v>
      </c>
      <c r="B45" s="10" t="s">
        <v>144</v>
      </c>
      <c r="C45" s="22" t="s">
        <v>145</v>
      </c>
      <c r="D45" s="23">
        <v>15000</v>
      </c>
      <c r="E45" s="24" t="s">
        <v>48</v>
      </c>
      <c r="F45" s="24" t="s">
        <v>39</v>
      </c>
    </row>
    <row r="46" spans="1:6" s="83" customFormat="1" ht="24" customHeight="1">
      <c r="A46" s="166"/>
      <c r="B46" s="166"/>
      <c r="C46" s="166"/>
      <c r="D46" s="237">
        <f>SUM(D25:D45)</f>
        <v>5709200</v>
      </c>
      <c r="E46" s="166"/>
      <c r="F46" s="166"/>
    </row>
    <row r="47" spans="1:6" s="83" customFormat="1" ht="24" customHeight="1">
      <c r="A47" s="166"/>
      <c r="B47" s="166"/>
      <c r="C47" s="166"/>
      <c r="D47" s="166"/>
      <c r="E47" s="166"/>
      <c r="F47" s="166"/>
    </row>
    <row r="48" spans="1:6" s="83" customFormat="1" ht="24" customHeight="1">
      <c r="A48" s="166"/>
      <c r="B48" s="166"/>
      <c r="C48" s="166"/>
      <c r="D48" s="166"/>
      <c r="E48" s="166"/>
      <c r="F48" s="166"/>
    </row>
    <row r="49" spans="1:6" s="83" customFormat="1" ht="24" customHeight="1">
      <c r="A49" s="166"/>
      <c r="B49" s="166"/>
      <c r="C49" s="166"/>
      <c r="D49" s="166"/>
      <c r="E49" s="166"/>
      <c r="F49" s="166"/>
    </row>
    <row r="50" spans="1:6" s="83" customFormat="1" ht="24" customHeight="1">
      <c r="A50" s="166"/>
      <c r="B50" s="166"/>
      <c r="C50" s="166"/>
      <c r="D50" s="166"/>
      <c r="E50" s="166"/>
      <c r="F50" s="166"/>
    </row>
    <row r="51" spans="1:6" s="83" customFormat="1" ht="24" customHeight="1">
      <c r="A51" s="166"/>
      <c r="B51" s="166"/>
      <c r="C51" s="166"/>
      <c r="D51" s="166"/>
      <c r="E51" s="166"/>
      <c r="F51" s="166"/>
    </row>
    <row r="52" spans="1:6" s="83" customFormat="1" ht="24" customHeight="1">
      <c r="A52" s="166"/>
      <c r="B52" s="166"/>
      <c r="C52" s="166"/>
      <c r="D52" s="166"/>
      <c r="E52" s="166"/>
      <c r="F52" s="166"/>
    </row>
    <row r="53" spans="1:6" ht="24" customHeight="1">
      <c r="A53" s="8"/>
      <c r="B53" s="29"/>
      <c r="C53" s="29"/>
      <c r="D53" s="9"/>
      <c r="E53" s="8"/>
      <c r="F53" s="8"/>
    </row>
    <row r="54" spans="1:6" ht="24" customHeight="1">
      <c r="A54" s="322" t="s">
        <v>466</v>
      </c>
      <c r="B54" s="322"/>
      <c r="C54" s="322"/>
      <c r="D54" s="322"/>
      <c r="E54" s="322"/>
      <c r="F54" s="322"/>
    </row>
    <row r="55" spans="1:6" ht="24" customHeight="1">
      <c r="A55" s="322" t="s">
        <v>312</v>
      </c>
      <c r="B55" s="322"/>
      <c r="C55" s="322"/>
      <c r="D55" s="322"/>
      <c r="E55" s="322"/>
      <c r="F55" s="322"/>
    </row>
    <row r="56" spans="1:6" ht="24" customHeight="1">
      <c r="A56" s="322" t="s">
        <v>38</v>
      </c>
      <c r="B56" s="322"/>
      <c r="C56" s="322"/>
      <c r="D56" s="322"/>
      <c r="E56" s="322"/>
      <c r="F56" s="322"/>
    </row>
    <row r="57" spans="1:6" ht="24" customHeight="1">
      <c r="A57" s="323" t="s">
        <v>65</v>
      </c>
      <c r="B57" s="323"/>
      <c r="C57" s="323"/>
      <c r="D57" s="323"/>
      <c r="E57" s="323"/>
      <c r="F57" s="323"/>
    </row>
    <row r="58" spans="1:6" ht="24" customHeight="1">
      <c r="A58" s="217" t="s">
        <v>201</v>
      </c>
      <c r="B58" s="217"/>
      <c r="C58" s="217"/>
      <c r="D58" s="217"/>
      <c r="E58" s="51"/>
      <c r="F58" s="51"/>
    </row>
    <row r="59" spans="1:6" ht="24" customHeight="1">
      <c r="A59" s="12" t="s">
        <v>9</v>
      </c>
      <c r="B59" s="5" t="s">
        <v>10</v>
      </c>
      <c r="C59" s="5" t="s">
        <v>11</v>
      </c>
      <c r="D59" s="19" t="s">
        <v>8</v>
      </c>
      <c r="E59" s="5" t="s">
        <v>12</v>
      </c>
      <c r="F59" s="5" t="s">
        <v>13</v>
      </c>
    </row>
    <row r="60" spans="1:6" ht="24" customHeight="1">
      <c r="A60" s="6" t="s">
        <v>14</v>
      </c>
      <c r="B60" s="20"/>
      <c r="C60" s="7" t="s">
        <v>15</v>
      </c>
      <c r="D60" s="52" t="s">
        <v>16</v>
      </c>
      <c r="E60" s="7" t="s">
        <v>17</v>
      </c>
      <c r="F60" s="7" t="s">
        <v>17</v>
      </c>
    </row>
    <row r="61" spans="1:6" ht="24" customHeight="1">
      <c r="A61" s="172">
        <v>1</v>
      </c>
      <c r="B61" s="63" t="s">
        <v>98</v>
      </c>
      <c r="C61" s="173" t="s">
        <v>205</v>
      </c>
      <c r="D61" s="174">
        <v>600000</v>
      </c>
      <c r="E61" s="45" t="s">
        <v>37</v>
      </c>
      <c r="F61" s="45" t="s">
        <v>35</v>
      </c>
    </row>
    <row r="62" spans="1:6" ht="24" customHeight="1">
      <c r="A62" s="178">
        <v>2</v>
      </c>
      <c r="B62" s="179" t="s">
        <v>203</v>
      </c>
      <c r="C62" s="180" t="s">
        <v>207</v>
      </c>
      <c r="D62" s="23">
        <v>45000</v>
      </c>
      <c r="E62" s="24" t="s">
        <v>37</v>
      </c>
      <c r="F62" s="24" t="s">
        <v>35</v>
      </c>
    </row>
    <row r="63" spans="1:6" ht="24" customHeight="1">
      <c r="A63" s="178">
        <v>3</v>
      </c>
      <c r="B63" s="179" t="s">
        <v>407</v>
      </c>
      <c r="C63" s="181" t="s">
        <v>409</v>
      </c>
      <c r="D63" s="23">
        <v>20000</v>
      </c>
      <c r="E63" s="24" t="s">
        <v>37</v>
      </c>
      <c r="F63" s="24" t="s">
        <v>35</v>
      </c>
    </row>
    <row r="64" spans="1:6" ht="24" customHeight="1">
      <c r="A64" s="21">
        <v>4</v>
      </c>
      <c r="B64" s="10" t="s">
        <v>61</v>
      </c>
      <c r="C64" s="10" t="s">
        <v>126</v>
      </c>
      <c r="D64" s="183">
        <v>15000</v>
      </c>
      <c r="E64" s="21" t="s">
        <v>42</v>
      </c>
      <c r="F64" s="21" t="s">
        <v>35</v>
      </c>
    </row>
    <row r="65" spans="1:6" ht="24" customHeight="1">
      <c r="A65" s="178">
        <v>5</v>
      </c>
      <c r="B65" s="179" t="s">
        <v>417</v>
      </c>
      <c r="C65" s="181" t="s">
        <v>419</v>
      </c>
      <c r="D65" s="42">
        <v>280000</v>
      </c>
      <c r="E65" s="21" t="s">
        <v>42</v>
      </c>
      <c r="F65" s="21" t="s">
        <v>35</v>
      </c>
    </row>
    <row r="66" spans="1:6" ht="24" customHeight="1">
      <c r="A66" s="178"/>
      <c r="B66" s="179"/>
      <c r="C66" s="181"/>
      <c r="D66" s="239">
        <f>SUM(D61:D65)</f>
        <v>960000</v>
      </c>
      <c r="E66" s="21"/>
      <c r="F66" s="21"/>
    </row>
    <row r="67" spans="1:6" ht="24" customHeight="1">
      <c r="A67" s="208"/>
      <c r="B67" s="208"/>
      <c r="C67" s="208"/>
      <c r="D67" s="208"/>
      <c r="E67" s="208"/>
      <c r="F67" s="208"/>
    </row>
    <row r="68" spans="1:6" s="83" customFormat="1" ht="24" customHeight="1">
      <c r="A68" s="125"/>
      <c r="B68" s="123"/>
      <c r="C68" s="167"/>
      <c r="D68" s="126"/>
      <c r="E68" s="125"/>
      <c r="F68" s="125"/>
    </row>
    <row r="69" spans="1:6" ht="24" customHeight="1">
      <c r="A69" s="217" t="s">
        <v>208</v>
      </c>
      <c r="B69" s="217"/>
      <c r="C69" s="217"/>
      <c r="D69" s="217"/>
      <c r="E69" s="51"/>
      <c r="F69" s="51"/>
    </row>
    <row r="70" spans="1:6" ht="24" customHeight="1">
      <c r="A70" s="12" t="s">
        <v>9</v>
      </c>
      <c r="B70" s="5" t="s">
        <v>10</v>
      </c>
      <c r="C70" s="5" t="s">
        <v>11</v>
      </c>
      <c r="D70" s="19" t="s">
        <v>8</v>
      </c>
      <c r="E70" s="5" t="s">
        <v>12</v>
      </c>
      <c r="F70" s="5" t="s">
        <v>13</v>
      </c>
    </row>
    <row r="71" spans="1:6" ht="24" customHeight="1">
      <c r="A71" s="6" t="s">
        <v>14</v>
      </c>
      <c r="B71" s="20"/>
      <c r="C71" s="7" t="s">
        <v>15</v>
      </c>
      <c r="D71" s="52" t="s">
        <v>16</v>
      </c>
      <c r="E71" s="7" t="s">
        <v>17</v>
      </c>
      <c r="F71" s="7" t="s">
        <v>17</v>
      </c>
    </row>
    <row r="72" spans="1:6" ht="24" customHeight="1">
      <c r="A72" s="34">
        <v>1</v>
      </c>
      <c r="B72" s="10" t="s">
        <v>78</v>
      </c>
      <c r="C72" s="22" t="s">
        <v>75</v>
      </c>
      <c r="D72" s="23">
        <v>20000</v>
      </c>
      <c r="E72" s="24" t="s">
        <v>77</v>
      </c>
      <c r="F72" s="24" t="s">
        <v>35</v>
      </c>
    </row>
    <row r="73" spans="1:6" ht="24" customHeight="1">
      <c r="A73" s="175">
        <v>2</v>
      </c>
      <c r="B73" s="58" t="s">
        <v>151</v>
      </c>
      <c r="C73" s="190" t="s">
        <v>154</v>
      </c>
      <c r="D73" s="23">
        <v>20000</v>
      </c>
      <c r="E73" s="24" t="s">
        <v>42</v>
      </c>
      <c r="F73" s="24" t="s">
        <v>35</v>
      </c>
    </row>
    <row r="74" spans="1:6" ht="24" customHeight="1">
      <c r="A74" s="34">
        <v>3</v>
      </c>
      <c r="B74" s="10" t="s">
        <v>79</v>
      </c>
      <c r="C74" s="22" t="s">
        <v>81</v>
      </c>
      <c r="D74" s="23">
        <v>10000</v>
      </c>
      <c r="E74" s="24" t="s">
        <v>42</v>
      </c>
      <c r="F74" s="24" t="s">
        <v>35</v>
      </c>
    </row>
    <row r="75" spans="1:6" ht="24" customHeight="1">
      <c r="A75" s="21">
        <v>4</v>
      </c>
      <c r="B75" s="22" t="s">
        <v>394</v>
      </c>
      <c r="C75" s="32" t="s">
        <v>83</v>
      </c>
      <c r="D75" s="23">
        <v>70000</v>
      </c>
      <c r="E75" s="24" t="s">
        <v>42</v>
      </c>
      <c r="F75" s="24" t="s">
        <v>35</v>
      </c>
    </row>
    <row r="76" spans="1:6" ht="24" customHeight="1">
      <c r="A76" s="34">
        <v>5</v>
      </c>
      <c r="B76" s="10" t="s">
        <v>84</v>
      </c>
      <c r="C76" s="32" t="s">
        <v>86</v>
      </c>
      <c r="D76" s="23">
        <v>15000</v>
      </c>
      <c r="E76" s="24" t="s">
        <v>42</v>
      </c>
      <c r="F76" s="24" t="s">
        <v>35</v>
      </c>
    </row>
    <row r="77" spans="1:6" ht="24" customHeight="1">
      <c r="A77" s="21">
        <v>6</v>
      </c>
      <c r="B77" s="10" t="s">
        <v>392</v>
      </c>
      <c r="C77" s="10" t="s">
        <v>125</v>
      </c>
      <c r="D77" s="42">
        <v>30000</v>
      </c>
      <c r="E77" s="21" t="s">
        <v>42</v>
      </c>
      <c r="F77" s="21" t="s">
        <v>35</v>
      </c>
    </row>
    <row r="78" spans="1:6" ht="24" customHeight="1">
      <c r="A78" s="21">
        <v>7</v>
      </c>
      <c r="B78" s="10" t="s">
        <v>89</v>
      </c>
      <c r="C78" s="10" t="s">
        <v>91</v>
      </c>
      <c r="D78" s="42">
        <v>20000</v>
      </c>
      <c r="E78" s="21" t="s">
        <v>42</v>
      </c>
      <c r="F78" s="21" t="s">
        <v>35</v>
      </c>
    </row>
    <row r="79" spans="1:6" ht="24" customHeight="1">
      <c r="A79" s="185">
        <v>8</v>
      </c>
      <c r="B79" s="186" t="s">
        <v>209</v>
      </c>
      <c r="C79" s="187" t="s">
        <v>211</v>
      </c>
      <c r="D79" s="188">
        <v>10000</v>
      </c>
      <c r="E79" s="21" t="s">
        <v>42</v>
      </c>
      <c r="F79" s="21" t="s">
        <v>35</v>
      </c>
    </row>
    <row r="80" spans="1:6" s="83" customFormat="1" ht="24" customHeight="1">
      <c r="A80" s="117"/>
      <c r="B80" s="118"/>
      <c r="C80" s="119"/>
      <c r="D80" s="238">
        <f>SUM(D72:D79)</f>
        <v>195000</v>
      </c>
      <c r="E80" s="117"/>
      <c r="F80" s="117"/>
    </row>
    <row r="81" spans="1:6" s="83" customFormat="1" ht="24" customHeight="1">
      <c r="A81" s="92"/>
      <c r="B81" s="149"/>
      <c r="C81" s="150"/>
      <c r="D81" s="149"/>
      <c r="E81" s="92"/>
      <c r="F81" s="92"/>
    </row>
    <row r="82" spans="1:6" ht="24" customHeight="1">
      <c r="A82" s="217" t="s">
        <v>213</v>
      </c>
      <c r="B82" s="217"/>
      <c r="C82" s="217"/>
      <c r="D82" s="217"/>
      <c r="E82" s="51"/>
      <c r="F82" s="51"/>
    </row>
    <row r="83" spans="1:6" ht="24" customHeight="1">
      <c r="A83" s="12" t="s">
        <v>9</v>
      </c>
      <c r="B83" s="5" t="s">
        <v>10</v>
      </c>
      <c r="C83" s="5" t="s">
        <v>11</v>
      </c>
      <c r="D83" s="19" t="s">
        <v>8</v>
      </c>
      <c r="E83" s="5" t="s">
        <v>12</v>
      </c>
      <c r="F83" s="5" t="s">
        <v>13</v>
      </c>
    </row>
    <row r="84" spans="1:6" ht="24" customHeight="1">
      <c r="A84" s="6" t="s">
        <v>14</v>
      </c>
      <c r="B84" s="20"/>
      <c r="C84" s="7" t="s">
        <v>15</v>
      </c>
      <c r="D84" s="52" t="s">
        <v>16</v>
      </c>
      <c r="E84" s="7" t="s">
        <v>17</v>
      </c>
      <c r="F84" s="7" t="s">
        <v>17</v>
      </c>
    </row>
    <row r="85" spans="1:6" ht="24" customHeight="1">
      <c r="A85" s="21">
        <v>1</v>
      </c>
      <c r="B85" s="63" t="s">
        <v>214</v>
      </c>
      <c r="C85" s="59" t="s">
        <v>217</v>
      </c>
      <c r="D85" s="42">
        <v>100000</v>
      </c>
      <c r="E85" s="21" t="s">
        <v>42</v>
      </c>
      <c r="F85" s="21" t="s">
        <v>35</v>
      </c>
    </row>
    <row r="86" spans="1:6" s="83" customFormat="1" ht="24" customHeight="1">
      <c r="A86" s="117"/>
      <c r="B86" s="118"/>
      <c r="C86" s="119"/>
      <c r="D86" s="118"/>
      <c r="E86" s="117"/>
      <c r="F86" s="117"/>
    </row>
    <row r="87" spans="1:6" s="83" customFormat="1" ht="24" customHeight="1">
      <c r="A87" s="92"/>
      <c r="B87" s="149"/>
      <c r="C87" s="150"/>
      <c r="D87" s="149"/>
      <c r="E87" s="92"/>
      <c r="F87" s="92"/>
    </row>
    <row r="88" spans="1:6" s="83" customFormat="1" ht="24" customHeight="1">
      <c r="A88" s="92"/>
      <c r="B88" s="149"/>
      <c r="C88" s="150"/>
      <c r="D88" s="149"/>
      <c r="E88" s="92"/>
      <c r="F88" s="92"/>
    </row>
    <row r="89" spans="1:6" ht="24" customHeight="1">
      <c r="A89" s="217" t="s">
        <v>230</v>
      </c>
      <c r="B89" s="217"/>
      <c r="C89" s="217"/>
      <c r="D89" s="217"/>
      <c r="E89" s="51"/>
      <c r="F89" s="51"/>
    </row>
    <row r="90" spans="1:6" ht="24" customHeight="1">
      <c r="A90" s="12" t="s">
        <v>9</v>
      </c>
      <c r="B90" s="5" t="s">
        <v>10</v>
      </c>
      <c r="C90" s="5" t="s">
        <v>11</v>
      </c>
      <c r="D90" s="19" t="s">
        <v>8</v>
      </c>
      <c r="E90" s="5" t="s">
        <v>12</v>
      </c>
      <c r="F90" s="5" t="s">
        <v>13</v>
      </c>
    </row>
    <row r="91" spans="1:6" ht="24" customHeight="1">
      <c r="A91" s="6" t="s">
        <v>14</v>
      </c>
      <c r="B91" s="20"/>
      <c r="C91" s="7" t="s">
        <v>15</v>
      </c>
      <c r="D91" s="52" t="s">
        <v>16</v>
      </c>
      <c r="E91" s="7" t="s">
        <v>17</v>
      </c>
      <c r="F91" s="7" t="s">
        <v>17</v>
      </c>
    </row>
    <row r="92" spans="1:6" ht="24" customHeight="1">
      <c r="A92" s="172">
        <v>1</v>
      </c>
      <c r="B92" s="63" t="s">
        <v>231</v>
      </c>
      <c r="C92" s="63" t="s">
        <v>236</v>
      </c>
      <c r="D92" s="42">
        <v>30000</v>
      </c>
      <c r="E92" s="21" t="s">
        <v>42</v>
      </c>
      <c r="F92" s="21" t="s">
        <v>35</v>
      </c>
    </row>
    <row r="93" spans="1:6" ht="24" customHeight="1">
      <c r="A93" s="175">
        <v>2</v>
      </c>
      <c r="B93" s="58" t="s">
        <v>232</v>
      </c>
      <c r="C93" s="59" t="s">
        <v>238</v>
      </c>
      <c r="D93" s="183">
        <v>285000</v>
      </c>
      <c r="E93" s="21" t="s">
        <v>42</v>
      </c>
      <c r="F93" s="21" t="s">
        <v>35</v>
      </c>
    </row>
    <row r="94" spans="1:6" ht="24" customHeight="1">
      <c r="A94" s="175">
        <v>3</v>
      </c>
      <c r="B94" s="58" t="s">
        <v>233</v>
      </c>
      <c r="C94" s="59" t="s">
        <v>237</v>
      </c>
      <c r="D94" s="183">
        <v>10640400</v>
      </c>
      <c r="E94" s="21" t="s">
        <v>42</v>
      </c>
      <c r="F94" s="21" t="s">
        <v>35</v>
      </c>
    </row>
    <row r="95" spans="1:6" ht="24" customHeight="1">
      <c r="A95" s="175">
        <v>4</v>
      </c>
      <c r="B95" s="58" t="s">
        <v>234</v>
      </c>
      <c r="C95" s="59" t="s">
        <v>239</v>
      </c>
      <c r="D95" s="183">
        <v>2592000</v>
      </c>
      <c r="E95" s="21" t="s">
        <v>42</v>
      </c>
      <c r="F95" s="21" t="s">
        <v>35</v>
      </c>
    </row>
    <row r="96" spans="1:6" ht="24" customHeight="1">
      <c r="A96" s="175">
        <v>5</v>
      </c>
      <c r="B96" s="58" t="s">
        <v>88</v>
      </c>
      <c r="C96" s="59" t="s">
        <v>240</v>
      </c>
      <c r="D96" s="42">
        <v>150000</v>
      </c>
      <c r="E96" s="21" t="s">
        <v>42</v>
      </c>
      <c r="F96" s="21" t="s">
        <v>35</v>
      </c>
    </row>
    <row r="97" spans="1:6" ht="24" customHeight="1">
      <c r="A97" s="175">
        <v>6</v>
      </c>
      <c r="B97" s="58" t="s">
        <v>235</v>
      </c>
      <c r="C97" s="59" t="s">
        <v>241</v>
      </c>
      <c r="D97" s="188">
        <v>10000</v>
      </c>
      <c r="E97" s="21" t="s">
        <v>42</v>
      </c>
      <c r="F97" s="21" t="s">
        <v>35</v>
      </c>
    </row>
    <row r="98" spans="1:6" s="83" customFormat="1" ht="24" customHeight="1">
      <c r="A98" s="120"/>
      <c r="B98" s="121"/>
      <c r="C98" s="122"/>
      <c r="D98" s="238">
        <f>SUM(D92:D97)</f>
        <v>13707400</v>
      </c>
      <c r="E98" s="117"/>
      <c r="F98" s="117"/>
    </row>
    <row r="99" spans="1:6" s="83" customFormat="1" ht="24" customHeight="1">
      <c r="A99" s="92"/>
      <c r="B99" s="149"/>
      <c r="C99" s="150"/>
      <c r="D99" s="149"/>
      <c r="E99" s="92"/>
      <c r="F99" s="92"/>
    </row>
    <row r="100" spans="1:6" ht="24" customHeight="1">
      <c r="A100" s="217" t="s">
        <v>223</v>
      </c>
      <c r="B100" s="217"/>
      <c r="C100" s="217"/>
      <c r="D100" s="217"/>
      <c r="E100" s="51"/>
      <c r="F100" s="51"/>
    </row>
    <row r="101" spans="1:6" ht="24" customHeight="1">
      <c r="A101" s="12" t="s">
        <v>9</v>
      </c>
      <c r="B101" s="5" t="s">
        <v>10</v>
      </c>
      <c r="C101" s="5" t="s">
        <v>11</v>
      </c>
      <c r="D101" s="19" t="s">
        <v>8</v>
      </c>
      <c r="E101" s="5" t="s">
        <v>12</v>
      </c>
      <c r="F101" s="5" t="s">
        <v>13</v>
      </c>
    </row>
    <row r="102" spans="1:6" ht="24" customHeight="1">
      <c r="A102" s="6" t="s">
        <v>14</v>
      </c>
      <c r="B102" s="20"/>
      <c r="C102" s="7" t="s">
        <v>15</v>
      </c>
      <c r="D102" s="52" t="s">
        <v>16</v>
      </c>
      <c r="E102" s="7" t="s">
        <v>17</v>
      </c>
      <c r="F102" s="7" t="s">
        <v>17</v>
      </c>
    </row>
    <row r="103" spans="1:6" ht="24" customHeight="1">
      <c r="A103" s="21">
        <v>1</v>
      </c>
      <c r="B103" s="22" t="s">
        <v>45</v>
      </c>
      <c r="C103" s="22" t="s">
        <v>127</v>
      </c>
      <c r="D103" s="23">
        <v>330000</v>
      </c>
      <c r="E103" s="24" t="s">
        <v>32</v>
      </c>
      <c r="F103" s="24" t="s">
        <v>39</v>
      </c>
    </row>
    <row r="104" spans="1:6" ht="24" customHeight="1">
      <c r="A104" s="21">
        <v>2</v>
      </c>
      <c r="B104" s="22" t="s">
        <v>46</v>
      </c>
      <c r="C104" s="22" t="s">
        <v>128</v>
      </c>
      <c r="D104" s="23">
        <v>75000</v>
      </c>
      <c r="E104" s="24" t="s">
        <v>30</v>
      </c>
      <c r="F104" s="24" t="s">
        <v>39</v>
      </c>
    </row>
    <row r="105" spans="1:6" ht="24" customHeight="1">
      <c r="A105" s="21">
        <v>3</v>
      </c>
      <c r="B105" s="58" t="s">
        <v>411</v>
      </c>
      <c r="C105" s="59" t="s">
        <v>220</v>
      </c>
      <c r="D105" s="23">
        <v>15000</v>
      </c>
      <c r="E105" s="24" t="s">
        <v>59</v>
      </c>
      <c r="F105" s="24" t="s">
        <v>39</v>
      </c>
    </row>
    <row r="106" spans="1:6" s="83" customFormat="1" ht="24" customHeight="1">
      <c r="A106" s="101"/>
      <c r="B106" s="108"/>
      <c r="C106" s="108"/>
      <c r="D106" s="127"/>
      <c r="E106" s="101"/>
      <c r="F106" s="101"/>
    </row>
    <row r="107" spans="1:6" s="83" customFormat="1" ht="24" customHeight="1">
      <c r="A107" s="125"/>
      <c r="B107" s="123"/>
      <c r="C107" s="123"/>
      <c r="D107" s="126"/>
      <c r="E107" s="125"/>
      <c r="F107" s="125"/>
    </row>
    <row r="108" spans="1:6" ht="24" customHeight="1">
      <c r="A108" s="217" t="s">
        <v>223</v>
      </c>
      <c r="B108" s="217"/>
      <c r="C108" s="217"/>
      <c r="D108" s="217"/>
      <c r="E108" s="51"/>
      <c r="F108" s="51"/>
    </row>
    <row r="109" spans="1:6" ht="24" customHeight="1">
      <c r="A109" s="12" t="s">
        <v>9</v>
      </c>
      <c r="B109" s="5" t="s">
        <v>10</v>
      </c>
      <c r="C109" s="5" t="s">
        <v>11</v>
      </c>
      <c r="D109" s="19" t="s">
        <v>8</v>
      </c>
      <c r="E109" s="5" t="s">
        <v>12</v>
      </c>
      <c r="F109" s="5" t="s">
        <v>13</v>
      </c>
    </row>
    <row r="110" spans="1:6" ht="24" customHeight="1">
      <c r="A110" s="6" t="s">
        <v>14</v>
      </c>
      <c r="B110" s="20"/>
      <c r="C110" s="7" t="s">
        <v>15</v>
      </c>
      <c r="D110" s="52" t="s">
        <v>16</v>
      </c>
      <c r="E110" s="7" t="s">
        <v>17</v>
      </c>
      <c r="F110" s="7" t="s">
        <v>17</v>
      </c>
    </row>
    <row r="111" spans="1:6" ht="24" customHeight="1">
      <c r="A111" s="21">
        <v>1</v>
      </c>
      <c r="B111" s="29" t="s">
        <v>51</v>
      </c>
      <c r="C111" s="193" t="s">
        <v>131</v>
      </c>
      <c r="D111" s="194">
        <v>15000</v>
      </c>
      <c r="E111" s="24" t="s">
        <v>37</v>
      </c>
      <c r="F111" s="24" t="s">
        <v>39</v>
      </c>
    </row>
    <row r="112" spans="1:6" ht="24" customHeight="1">
      <c r="A112" s="21">
        <v>2</v>
      </c>
      <c r="B112" s="29" t="s">
        <v>94</v>
      </c>
      <c r="C112" s="197" t="s">
        <v>33</v>
      </c>
      <c r="D112" s="196">
        <v>20000</v>
      </c>
      <c r="E112" s="24" t="s">
        <v>129</v>
      </c>
      <c r="F112" s="24" t="s">
        <v>39</v>
      </c>
    </row>
    <row r="113" spans="1:6" ht="24" customHeight="1">
      <c r="A113" s="21">
        <v>3</v>
      </c>
      <c r="B113" s="29" t="s">
        <v>295</v>
      </c>
      <c r="C113" s="195" t="s">
        <v>132</v>
      </c>
      <c r="D113" s="196">
        <v>15000</v>
      </c>
      <c r="E113" s="24" t="s">
        <v>129</v>
      </c>
      <c r="F113" s="24" t="s">
        <v>39</v>
      </c>
    </row>
    <row r="114" spans="1:6" ht="24" customHeight="1">
      <c r="A114" s="21">
        <v>4</v>
      </c>
      <c r="B114" s="195" t="s">
        <v>51</v>
      </c>
      <c r="C114" s="195" t="s">
        <v>133</v>
      </c>
      <c r="D114" s="196">
        <v>30000</v>
      </c>
      <c r="E114" s="24" t="s">
        <v>37</v>
      </c>
      <c r="F114" s="24" t="s">
        <v>39</v>
      </c>
    </row>
    <row r="115" spans="1:6" ht="24" customHeight="1">
      <c r="A115" s="27"/>
      <c r="B115" s="28"/>
      <c r="C115" s="28"/>
      <c r="D115" s="240">
        <f>SUM(D111:D114)</f>
        <v>80000</v>
      </c>
      <c r="E115" s="20"/>
      <c r="F115" s="20"/>
    </row>
    <row r="116" spans="1:6" s="83" customFormat="1" ht="24" customHeight="1">
      <c r="A116" s="92"/>
      <c r="B116" s="149"/>
      <c r="C116" s="150"/>
      <c r="D116" s="149"/>
      <c r="E116" s="92"/>
      <c r="F116" s="92"/>
    </row>
    <row r="117" spans="1:6" s="83" customFormat="1" ht="24" customHeight="1">
      <c r="A117" s="92"/>
      <c r="B117" s="149"/>
      <c r="C117" s="150"/>
      <c r="D117" s="149"/>
      <c r="E117" s="92"/>
      <c r="F117" s="92"/>
    </row>
    <row r="118" spans="1:6" s="83" customFormat="1" ht="24" customHeight="1">
      <c r="A118" s="92"/>
      <c r="B118" s="149"/>
      <c r="C118" s="150"/>
      <c r="D118" s="149"/>
      <c r="E118" s="92"/>
      <c r="F118" s="92"/>
    </row>
    <row r="119" spans="1:6" s="83" customFormat="1" ht="24" customHeight="1">
      <c r="A119" s="92"/>
      <c r="B119" s="149"/>
      <c r="C119" s="150"/>
      <c r="D119" s="149"/>
      <c r="E119" s="92"/>
      <c r="F119" s="92"/>
    </row>
    <row r="120" spans="1:6" s="83" customFormat="1" ht="24" customHeight="1">
      <c r="A120" s="92"/>
      <c r="B120" s="149"/>
      <c r="C120" s="150"/>
      <c r="D120" s="149"/>
      <c r="E120" s="92"/>
      <c r="F120" s="92"/>
    </row>
    <row r="121" spans="1:6" s="83" customFormat="1" ht="24" customHeight="1">
      <c r="A121" s="92"/>
      <c r="B121" s="149"/>
      <c r="C121" s="150"/>
      <c r="D121" s="149"/>
      <c r="E121" s="92"/>
      <c r="F121" s="92"/>
    </row>
    <row r="122" spans="1:6" s="83" customFormat="1" ht="24" customHeight="1">
      <c r="A122" s="92"/>
      <c r="B122" s="149"/>
      <c r="C122" s="150"/>
      <c r="D122" s="149"/>
      <c r="E122" s="92"/>
      <c r="F122" s="92"/>
    </row>
    <row r="123" spans="1:6" ht="24" customHeight="1">
      <c r="A123" s="8"/>
      <c r="B123" s="29"/>
      <c r="C123" s="29"/>
      <c r="D123" s="9"/>
      <c r="E123" s="8"/>
      <c r="F123" s="8"/>
    </row>
    <row r="124" spans="1:6" ht="24" customHeight="1">
      <c r="A124" s="322" t="s">
        <v>466</v>
      </c>
      <c r="B124" s="322"/>
      <c r="C124" s="322"/>
      <c r="D124" s="322"/>
      <c r="E124" s="322"/>
      <c r="F124" s="322"/>
    </row>
    <row r="125" spans="1:6" ht="24" customHeight="1">
      <c r="A125" s="322" t="s">
        <v>312</v>
      </c>
      <c r="B125" s="322"/>
      <c r="C125" s="322"/>
      <c r="D125" s="322"/>
      <c r="E125" s="322"/>
      <c r="F125" s="322"/>
    </row>
    <row r="126" spans="1:6" ht="24" customHeight="1">
      <c r="A126" s="322" t="s">
        <v>38</v>
      </c>
      <c r="B126" s="322"/>
      <c r="C126" s="322"/>
      <c r="D126" s="322"/>
      <c r="E126" s="322"/>
      <c r="F126" s="322"/>
    </row>
    <row r="127" spans="1:6" ht="24" customHeight="1">
      <c r="A127" s="323" t="s">
        <v>65</v>
      </c>
      <c r="B127" s="323"/>
      <c r="C127" s="323"/>
      <c r="D127" s="323"/>
      <c r="E127" s="323"/>
      <c r="F127" s="323"/>
    </row>
    <row r="128" spans="1:6" ht="24" customHeight="1">
      <c r="A128" s="217" t="s">
        <v>224</v>
      </c>
      <c r="B128" s="217"/>
      <c r="C128" s="217"/>
      <c r="D128" s="217"/>
      <c r="E128" s="51"/>
      <c r="F128" s="51"/>
    </row>
    <row r="129" spans="1:6" ht="24" customHeight="1">
      <c r="A129" s="12" t="s">
        <v>9</v>
      </c>
      <c r="B129" s="12" t="s">
        <v>10</v>
      </c>
      <c r="C129" s="12" t="s">
        <v>11</v>
      </c>
      <c r="D129" s="229" t="s">
        <v>8</v>
      </c>
      <c r="E129" s="12" t="s">
        <v>12</v>
      </c>
      <c r="F129" s="12" t="s">
        <v>13</v>
      </c>
    </row>
    <row r="130" spans="1:6" ht="24" customHeight="1">
      <c r="A130" s="6" t="s">
        <v>14</v>
      </c>
      <c r="B130" s="27"/>
      <c r="C130" s="6" t="s">
        <v>15</v>
      </c>
      <c r="D130" s="230" t="s">
        <v>16</v>
      </c>
      <c r="E130" s="6" t="s">
        <v>17</v>
      </c>
      <c r="F130" s="6" t="s">
        <v>17</v>
      </c>
    </row>
    <row r="131" spans="1:6" ht="24" customHeight="1">
      <c r="A131" s="43">
        <v>1</v>
      </c>
      <c r="B131" s="182" t="s">
        <v>225</v>
      </c>
      <c r="C131" s="193" t="s">
        <v>226</v>
      </c>
      <c r="D131" s="194">
        <v>30000</v>
      </c>
      <c r="E131" s="43" t="s">
        <v>42</v>
      </c>
      <c r="F131" s="43" t="s">
        <v>35</v>
      </c>
    </row>
    <row r="132" spans="1:6" ht="24" customHeight="1">
      <c r="A132" s="21">
        <v>2</v>
      </c>
      <c r="B132" s="10" t="s">
        <v>99</v>
      </c>
      <c r="C132" s="195" t="s">
        <v>101</v>
      </c>
      <c r="D132" s="196">
        <v>15000</v>
      </c>
      <c r="E132" s="21" t="s">
        <v>42</v>
      </c>
      <c r="F132" s="21" t="s">
        <v>35</v>
      </c>
    </row>
    <row r="133" spans="1:6" ht="24" customHeight="1">
      <c r="A133" s="21">
        <v>3</v>
      </c>
      <c r="B133" s="10" t="s">
        <v>96</v>
      </c>
      <c r="C133" s="10" t="s">
        <v>135</v>
      </c>
      <c r="D133" s="183">
        <v>100000</v>
      </c>
      <c r="E133" s="21" t="s">
        <v>43</v>
      </c>
      <c r="F133" s="21" t="s">
        <v>35</v>
      </c>
    </row>
    <row r="134" spans="1:6" ht="24" customHeight="1">
      <c r="A134" s="21">
        <v>4</v>
      </c>
      <c r="B134" s="10" t="s">
        <v>103</v>
      </c>
      <c r="C134" s="10" t="s">
        <v>136</v>
      </c>
      <c r="D134" s="183">
        <v>15000</v>
      </c>
      <c r="E134" s="21" t="s">
        <v>44</v>
      </c>
      <c r="F134" s="21" t="s">
        <v>43</v>
      </c>
    </row>
    <row r="135" spans="1:6" ht="24" customHeight="1">
      <c r="A135" s="27">
        <v>5</v>
      </c>
      <c r="B135" s="11" t="s">
        <v>103</v>
      </c>
      <c r="C135" s="11" t="s">
        <v>136</v>
      </c>
      <c r="D135" s="184">
        <v>20000</v>
      </c>
      <c r="E135" s="27" t="s">
        <v>44</v>
      </c>
      <c r="F135" s="27" t="s">
        <v>43</v>
      </c>
    </row>
    <row r="136" spans="1:6" ht="24" customHeight="1">
      <c r="A136" s="43">
        <v>6</v>
      </c>
      <c r="B136" s="182" t="s">
        <v>156</v>
      </c>
      <c r="C136" s="182" t="s">
        <v>167</v>
      </c>
      <c r="D136" s="199">
        <v>200000</v>
      </c>
      <c r="E136" s="43" t="s">
        <v>42</v>
      </c>
      <c r="F136" s="43" t="s">
        <v>35</v>
      </c>
    </row>
    <row r="137" spans="1:6" ht="24" customHeight="1">
      <c r="A137" s="21">
        <v>7</v>
      </c>
      <c r="B137" s="22" t="s">
        <v>104</v>
      </c>
      <c r="C137" s="22" t="s">
        <v>107</v>
      </c>
      <c r="D137" s="177">
        <v>15000</v>
      </c>
      <c r="E137" s="24" t="s">
        <v>42</v>
      </c>
      <c r="F137" s="24" t="s">
        <v>35</v>
      </c>
    </row>
    <row r="138" spans="1:6" s="83" customFormat="1" ht="24" customHeight="1">
      <c r="A138" s="101"/>
      <c r="B138" s="102"/>
      <c r="C138" s="102"/>
      <c r="D138" s="240">
        <f>SUM(D131:D137)</f>
        <v>395000</v>
      </c>
      <c r="E138" s="98"/>
      <c r="F138" s="98"/>
    </row>
    <row r="139" spans="1:6" s="83" customFormat="1" ht="24" customHeight="1">
      <c r="A139" s="125"/>
      <c r="B139" s="123"/>
      <c r="C139" s="123"/>
      <c r="D139" s="126"/>
      <c r="E139" s="125"/>
      <c r="F139" s="125"/>
    </row>
    <row r="140" spans="1:6" ht="24" customHeight="1">
      <c r="A140" s="323" t="s">
        <v>109</v>
      </c>
      <c r="B140" s="323"/>
      <c r="C140" s="323"/>
      <c r="D140" s="323"/>
      <c r="E140" s="323"/>
      <c r="F140" s="323"/>
    </row>
    <row r="141" spans="1:6" ht="24" customHeight="1">
      <c r="A141" s="217" t="s">
        <v>208</v>
      </c>
      <c r="B141" s="217"/>
      <c r="C141" s="217"/>
      <c r="D141" s="217"/>
      <c r="E141" s="51"/>
      <c r="F141" s="51"/>
    </row>
    <row r="142" spans="1:6" ht="24" customHeight="1">
      <c r="A142" s="12" t="s">
        <v>9</v>
      </c>
      <c r="B142" s="5" t="s">
        <v>10</v>
      </c>
      <c r="C142" s="5" t="s">
        <v>11</v>
      </c>
      <c r="D142" s="19" t="s">
        <v>8</v>
      </c>
      <c r="E142" s="5" t="s">
        <v>12</v>
      </c>
      <c r="F142" s="5" t="s">
        <v>13</v>
      </c>
    </row>
    <row r="143" spans="1:6" ht="24" customHeight="1">
      <c r="A143" s="6" t="s">
        <v>14</v>
      </c>
      <c r="B143" s="20"/>
      <c r="C143" s="7" t="s">
        <v>15</v>
      </c>
      <c r="D143" s="52" t="s">
        <v>16</v>
      </c>
      <c r="E143" s="7" t="s">
        <v>17</v>
      </c>
      <c r="F143" s="7" t="s">
        <v>17</v>
      </c>
    </row>
    <row r="144" spans="1:6" ht="24" customHeight="1">
      <c r="A144" s="21">
        <v>1</v>
      </c>
      <c r="B144" s="22" t="s">
        <v>283</v>
      </c>
      <c r="C144" s="22" t="s">
        <v>284</v>
      </c>
      <c r="D144" s="23">
        <v>20000</v>
      </c>
      <c r="E144" s="24" t="s">
        <v>42</v>
      </c>
      <c r="F144" s="24" t="s">
        <v>35</v>
      </c>
    </row>
    <row r="145" spans="1:6" ht="24" customHeight="1">
      <c r="A145" s="21">
        <v>2</v>
      </c>
      <c r="B145" s="22" t="s">
        <v>402</v>
      </c>
      <c r="C145" s="22" t="s">
        <v>403</v>
      </c>
      <c r="D145" s="23">
        <v>50000</v>
      </c>
      <c r="E145" s="24" t="s">
        <v>42</v>
      </c>
      <c r="F145" s="24" t="s">
        <v>35</v>
      </c>
    </row>
    <row r="146" spans="1:6" ht="24" customHeight="1">
      <c r="A146" s="21">
        <v>3</v>
      </c>
      <c r="B146" s="58" t="s">
        <v>396</v>
      </c>
      <c r="C146" s="59" t="s">
        <v>399</v>
      </c>
      <c r="D146" s="23">
        <v>30000</v>
      </c>
      <c r="E146" s="24" t="s">
        <v>42</v>
      </c>
      <c r="F146" s="24" t="s">
        <v>35</v>
      </c>
    </row>
    <row r="147" spans="1:6" ht="24" customHeight="1">
      <c r="A147" s="21">
        <v>4</v>
      </c>
      <c r="B147" s="179" t="s">
        <v>242</v>
      </c>
      <c r="C147" s="179" t="s">
        <v>245</v>
      </c>
      <c r="D147" s="23">
        <v>20000</v>
      </c>
      <c r="E147" s="24" t="s">
        <v>42</v>
      </c>
      <c r="F147" s="24" t="s">
        <v>35</v>
      </c>
    </row>
    <row r="148" spans="1:6" ht="24" customHeight="1">
      <c r="A148" s="21">
        <v>5</v>
      </c>
      <c r="B148" s="179" t="s">
        <v>244</v>
      </c>
      <c r="C148" s="179" t="s">
        <v>246</v>
      </c>
      <c r="D148" s="177">
        <v>20000</v>
      </c>
      <c r="E148" s="24" t="s">
        <v>42</v>
      </c>
      <c r="F148" s="24" t="s">
        <v>35</v>
      </c>
    </row>
    <row r="149" spans="1:6" ht="24" customHeight="1">
      <c r="A149" s="21">
        <v>6</v>
      </c>
      <c r="B149" s="10" t="s">
        <v>413</v>
      </c>
      <c r="C149" s="203" t="s">
        <v>415</v>
      </c>
      <c r="D149" s="42">
        <v>50000</v>
      </c>
      <c r="E149" s="21" t="s">
        <v>42</v>
      </c>
      <c r="F149" s="21" t="s">
        <v>285</v>
      </c>
    </row>
    <row r="150" spans="1:6" s="83" customFormat="1" ht="24" customHeight="1">
      <c r="A150" s="101"/>
      <c r="B150" s="121"/>
      <c r="C150" s="122"/>
      <c r="D150" s="241">
        <f>SUM(D144:D149)</f>
        <v>190000</v>
      </c>
      <c r="E150" s="101"/>
      <c r="F150" s="101"/>
    </row>
    <row r="151" spans="1:6" s="83" customFormat="1" ht="24" customHeight="1">
      <c r="A151" s="125"/>
      <c r="B151" s="128"/>
      <c r="C151" s="129"/>
      <c r="D151" s="126"/>
      <c r="E151" s="125"/>
      <c r="F151" s="125"/>
    </row>
    <row r="152" spans="1:6" ht="24" customHeight="1">
      <c r="A152" s="323" t="s">
        <v>109</v>
      </c>
      <c r="B152" s="323"/>
      <c r="C152" s="323"/>
      <c r="D152" s="323"/>
      <c r="E152" s="323"/>
      <c r="F152" s="323"/>
    </row>
    <row r="153" spans="1:6" ht="24" customHeight="1">
      <c r="A153" s="217" t="s">
        <v>251</v>
      </c>
      <c r="B153" s="217"/>
      <c r="C153" s="217"/>
      <c r="D153" s="217"/>
      <c r="E153" s="51"/>
      <c r="F153" s="51"/>
    </row>
    <row r="154" spans="1:6" ht="24" customHeight="1">
      <c r="A154" s="12" t="s">
        <v>9</v>
      </c>
      <c r="B154" s="5" t="s">
        <v>10</v>
      </c>
      <c r="C154" s="5" t="s">
        <v>11</v>
      </c>
      <c r="D154" s="19" t="s">
        <v>8</v>
      </c>
      <c r="E154" s="5" t="s">
        <v>12</v>
      </c>
      <c r="F154" s="5" t="s">
        <v>13</v>
      </c>
    </row>
    <row r="155" spans="1:6" ht="24" customHeight="1">
      <c r="A155" s="6" t="s">
        <v>14</v>
      </c>
      <c r="B155" s="20"/>
      <c r="C155" s="7" t="s">
        <v>15</v>
      </c>
      <c r="D155" s="52" t="s">
        <v>16</v>
      </c>
      <c r="E155" s="7" t="s">
        <v>17</v>
      </c>
      <c r="F155" s="7" t="s">
        <v>17</v>
      </c>
    </row>
    <row r="156" spans="1:6" ht="24" customHeight="1">
      <c r="A156" s="21">
        <v>1</v>
      </c>
      <c r="B156" s="63" t="s">
        <v>247</v>
      </c>
      <c r="C156" s="205" t="s">
        <v>250</v>
      </c>
      <c r="D156" s="23">
        <v>50000</v>
      </c>
      <c r="E156" s="49"/>
      <c r="F156" s="49"/>
    </row>
    <row r="157" spans="1:6" ht="24" customHeight="1">
      <c r="A157" s="21">
        <v>2</v>
      </c>
      <c r="B157" s="22" t="s">
        <v>159</v>
      </c>
      <c r="C157" s="22" t="s">
        <v>161</v>
      </c>
      <c r="D157" s="23">
        <v>20000</v>
      </c>
      <c r="E157" s="24" t="s">
        <v>42</v>
      </c>
      <c r="F157" s="24" t="s">
        <v>35</v>
      </c>
    </row>
    <row r="158" spans="1:6" ht="24" customHeight="1">
      <c r="A158" s="27"/>
      <c r="B158" s="11"/>
      <c r="C158" s="11"/>
      <c r="D158" s="241">
        <f>SUM(D156:D157)</f>
        <v>70000</v>
      </c>
      <c r="E158" s="27"/>
      <c r="F158" s="27"/>
    </row>
    <row r="159" spans="1:6" s="83" customFormat="1" ht="24" customHeight="1">
      <c r="A159" s="327"/>
      <c r="B159" s="327"/>
      <c r="C159" s="327"/>
      <c r="D159" s="327"/>
      <c r="E159" s="327"/>
      <c r="F159" s="327"/>
    </row>
    <row r="160" spans="1:6" ht="24" customHeight="1">
      <c r="A160" s="323" t="s">
        <v>110</v>
      </c>
      <c r="B160" s="323"/>
      <c r="C160" s="323"/>
      <c r="D160" s="323"/>
      <c r="E160" s="323"/>
      <c r="F160" s="323"/>
    </row>
    <row r="161" spans="1:6" ht="24" customHeight="1">
      <c r="A161" s="217" t="s">
        <v>201</v>
      </c>
      <c r="B161" s="217"/>
      <c r="C161" s="217"/>
      <c r="D161" s="217"/>
      <c r="E161" s="51"/>
      <c r="F161" s="51"/>
    </row>
    <row r="162" spans="1:6" ht="24" customHeight="1">
      <c r="A162" s="12" t="s">
        <v>9</v>
      </c>
      <c r="B162" s="5" t="s">
        <v>10</v>
      </c>
      <c r="C162" s="5" t="s">
        <v>11</v>
      </c>
      <c r="D162" s="19" t="s">
        <v>8</v>
      </c>
      <c r="E162" s="5" t="s">
        <v>12</v>
      </c>
      <c r="F162" s="5" t="s">
        <v>13</v>
      </c>
    </row>
    <row r="163" spans="1:6" ht="24" customHeight="1">
      <c r="A163" s="6" t="s">
        <v>14</v>
      </c>
      <c r="B163" s="20"/>
      <c r="C163" s="7" t="s">
        <v>15</v>
      </c>
      <c r="D163" s="52" t="s">
        <v>16</v>
      </c>
      <c r="E163" s="7" t="s">
        <v>17</v>
      </c>
      <c r="F163" s="7" t="s">
        <v>17</v>
      </c>
    </row>
    <row r="164" spans="1:6" ht="24" customHeight="1">
      <c r="A164" s="21">
        <v>1</v>
      </c>
      <c r="B164" s="35" t="s">
        <v>421</v>
      </c>
      <c r="C164" s="35" t="s">
        <v>423</v>
      </c>
      <c r="D164" s="23">
        <v>40000</v>
      </c>
      <c r="E164" s="24" t="s">
        <v>37</v>
      </c>
      <c r="F164" s="24" t="s">
        <v>35</v>
      </c>
    </row>
    <row r="165" spans="1:6" ht="24" customHeight="1">
      <c r="A165" s="21">
        <v>2</v>
      </c>
      <c r="B165" s="35" t="s">
        <v>425</v>
      </c>
      <c r="C165" s="35" t="s">
        <v>427</v>
      </c>
      <c r="D165" s="23">
        <v>15000</v>
      </c>
      <c r="E165" s="49"/>
      <c r="F165" s="49"/>
    </row>
    <row r="166" spans="1:6" ht="24" customHeight="1">
      <c r="A166" s="21">
        <v>3</v>
      </c>
      <c r="B166" s="35" t="s">
        <v>429</v>
      </c>
      <c r="C166" s="35" t="s">
        <v>431</v>
      </c>
      <c r="D166" s="23">
        <v>15000</v>
      </c>
      <c r="E166" s="49"/>
      <c r="F166" s="49"/>
    </row>
    <row r="167" spans="1:6" ht="24" customHeight="1">
      <c r="A167" s="21">
        <v>4</v>
      </c>
      <c r="B167" s="35" t="s">
        <v>434</v>
      </c>
      <c r="C167" s="35" t="s">
        <v>438</v>
      </c>
      <c r="D167" s="23">
        <v>10000</v>
      </c>
      <c r="E167" s="49"/>
      <c r="F167" s="49"/>
    </row>
    <row r="168" spans="1:6" ht="24" customHeight="1">
      <c r="A168" s="21">
        <v>5</v>
      </c>
      <c r="B168" s="35" t="s">
        <v>441</v>
      </c>
      <c r="C168" s="22" t="s">
        <v>442</v>
      </c>
      <c r="D168" s="23">
        <v>50000</v>
      </c>
      <c r="E168" s="24"/>
      <c r="F168" s="24"/>
    </row>
    <row r="169" spans="1:6" ht="24" customHeight="1">
      <c r="A169" s="21"/>
      <c r="B169" s="35"/>
      <c r="C169" s="22"/>
      <c r="D169" s="242">
        <f>SUM(D164:D168)</f>
        <v>130000</v>
      </c>
      <c r="E169" s="24"/>
      <c r="F169" s="24"/>
    </row>
    <row r="170" spans="1:6" s="83" customFormat="1" ht="24" customHeight="1">
      <c r="A170" s="101"/>
      <c r="B170" s="102"/>
      <c r="C170" s="102"/>
      <c r="D170" s="110"/>
      <c r="E170" s="98"/>
      <c r="F170" s="98"/>
    </row>
    <row r="171" spans="1:6" s="83" customFormat="1" ht="24" customHeight="1">
      <c r="A171" s="215"/>
      <c r="B171" s="215"/>
      <c r="C171" s="215"/>
      <c r="D171" s="215"/>
      <c r="E171" s="215"/>
      <c r="F171" s="215"/>
    </row>
    <row r="172" spans="1:6" ht="24" customHeight="1">
      <c r="A172" s="323" t="s">
        <v>110</v>
      </c>
      <c r="B172" s="323"/>
      <c r="C172" s="323"/>
      <c r="D172" s="323"/>
      <c r="E172" s="323"/>
      <c r="F172" s="323"/>
    </row>
    <row r="173" spans="1:6" ht="24" customHeight="1">
      <c r="A173" s="217" t="s">
        <v>169</v>
      </c>
      <c r="B173" s="217"/>
      <c r="C173" s="217"/>
      <c r="D173" s="217"/>
      <c r="E173" s="51"/>
      <c r="F173" s="51"/>
    </row>
    <row r="174" spans="1:6" ht="24" customHeight="1">
      <c r="A174" s="12" t="s">
        <v>9</v>
      </c>
      <c r="B174" s="5" t="s">
        <v>10</v>
      </c>
      <c r="C174" s="5" t="s">
        <v>11</v>
      </c>
      <c r="D174" s="19" t="s">
        <v>8</v>
      </c>
      <c r="E174" s="5" t="s">
        <v>12</v>
      </c>
      <c r="F174" s="5" t="s">
        <v>13</v>
      </c>
    </row>
    <row r="175" spans="1:6" ht="24" customHeight="1">
      <c r="A175" s="6" t="s">
        <v>14</v>
      </c>
      <c r="B175" s="20"/>
      <c r="C175" s="7" t="s">
        <v>15</v>
      </c>
      <c r="D175" s="52" t="s">
        <v>16</v>
      </c>
      <c r="E175" s="7" t="s">
        <v>17</v>
      </c>
      <c r="F175" s="7" t="s">
        <v>17</v>
      </c>
    </row>
    <row r="176" spans="1:6" ht="24" customHeight="1">
      <c r="A176" s="21">
        <v>1</v>
      </c>
      <c r="B176" s="22" t="s">
        <v>164</v>
      </c>
      <c r="C176" s="22" t="s">
        <v>165</v>
      </c>
      <c r="D176" s="23">
        <v>650000</v>
      </c>
      <c r="E176" s="24" t="s">
        <v>37</v>
      </c>
      <c r="F176" s="24" t="s">
        <v>35</v>
      </c>
    </row>
    <row r="177" spans="1:6" ht="24" customHeight="1">
      <c r="A177" s="21">
        <v>2</v>
      </c>
      <c r="B177" s="22" t="s">
        <v>111</v>
      </c>
      <c r="C177" s="22" t="s">
        <v>137</v>
      </c>
      <c r="D177" s="23">
        <v>70000</v>
      </c>
      <c r="E177" s="24" t="s">
        <v>37</v>
      </c>
      <c r="F177" s="24" t="s">
        <v>35</v>
      </c>
    </row>
    <row r="178" spans="1:6" ht="24" customHeight="1">
      <c r="A178" s="21">
        <v>3</v>
      </c>
      <c r="B178" s="22" t="s">
        <v>256</v>
      </c>
      <c r="C178" s="22" t="s">
        <v>258</v>
      </c>
      <c r="D178" s="23">
        <v>50000</v>
      </c>
      <c r="E178" s="24" t="s">
        <v>37</v>
      </c>
      <c r="F178" s="24" t="s">
        <v>35</v>
      </c>
    </row>
    <row r="179" spans="1:6" s="83" customFormat="1" ht="24" customHeight="1">
      <c r="A179" s="101"/>
      <c r="B179" s="131"/>
      <c r="C179" s="132"/>
      <c r="D179" s="243">
        <f>SUM(D176:D178)</f>
        <v>770000</v>
      </c>
      <c r="E179" s="101"/>
      <c r="F179" s="101"/>
    </row>
    <row r="180" spans="1:6" ht="24" customHeight="1">
      <c r="A180" s="217"/>
      <c r="B180" s="217"/>
      <c r="C180" s="217"/>
      <c r="D180" s="217"/>
      <c r="E180" s="217"/>
      <c r="F180" s="217"/>
    </row>
    <row r="181" spans="1:6" ht="24" customHeight="1">
      <c r="A181" s="217"/>
      <c r="B181" s="217"/>
      <c r="C181" s="217"/>
      <c r="D181" s="217"/>
      <c r="E181" s="217"/>
      <c r="F181" s="217"/>
    </row>
    <row r="182" spans="1:6" ht="24" customHeight="1">
      <c r="A182" s="217"/>
      <c r="B182" s="217"/>
      <c r="C182" s="217"/>
      <c r="D182" s="217"/>
      <c r="E182" s="217"/>
      <c r="F182" s="217"/>
    </row>
    <row r="183" spans="1:6" ht="24" customHeight="1">
      <c r="A183" s="217" t="s">
        <v>251</v>
      </c>
      <c r="B183" s="217"/>
      <c r="C183" s="217"/>
      <c r="D183" s="217"/>
      <c r="E183" s="51"/>
      <c r="F183" s="51"/>
    </row>
    <row r="184" spans="1:6" ht="24" customHeight="1">
      <c r="A184" s="12" t="s">
        <v>9</v>
      </c>
      <c r="B184" s="5" t="s">
        <v>10</v>
      </c>
      <c r="C184" s="5" t="s">
        <v>11</v>
      </c>
      <c r="D184" s="19" t="s">
        <v>8</v>
      </c>
      <c r="E184" s="5" t="s">
        <v>12</v>
      </c>
      <c r="F184" s="5" t="s">
        <v>13</v>
      </c>
    </row>
    <row r="185" spans="1:6" ht="24" customHeight="1">
      <c r="A185" s="6" t="s">
        <v>14</v>
      </c>
      <c r="B185" s="20"/>
      <c r="C185" s="7" t="s">
        <v>15</v>
      </c>
      <c r="D185" s="52" t="s">
        <v>16</v>
      </c>
      <c r="E185" s="7" t="s">
        <v>17</v>
      </c>
      <c r="F185" s="7" t="s">
        <v>17</v>
      </c>
    </row>
    <row r="186" spans="1:6" ht="24" customHeight="1">
      <c r="A186" s="21">
        <v>1</v>
      </c>
      <c r="B186" s="22" t="s">
        <v>252</v>
      </c>
      <c r="C186" s="22" t="s">
        <v>254</v>
      </c>
      <c r="D186" s="23">
        <v>5000</v>
      </c>
      <c r="E186" s="24" t="s">
        <v>37</v>
      </c>
      <c r="F186" s="24" t="s">
        <v>35</v>
      </c>
    </row>
    <row r="187" spans="1:6" s="83" customFormat="1" ht="24" customHeight="1">
      <c r="A187" s="101"/>
      <c r="B187" s="102"/>
      <c r="C187" s="102"/>
      <c r="D187" s="110"/>
      <c r="E187" s="98"/>
      <c r="F187" s="98"/>
    </row>
    <row r="188" spans="1:6" s="83" customFormat="1" ht="24" customHeight="1">
      <c r="A188" s="92"/>
      <c r="B188" s="149"/>
      <c r="C188" s="150"/>
      <c r="D188" s="149"/>
      <c r="E188" s="92"/>
      <c r="F188" s="92"/>
    </row>
    <row r="189" spans="1:6" s="83" customFormat="1" ht="24" customHeight="1">
      <c r="A189" s="92"/>
      <c r="B189" s="149"/>
      <c r="C189" s="150"/>
      <c r="D189" s="149"/>
      <c r="E189" s="92"/>
      <c r="F189" s="92"/>
    </row>
    <row r="190" spans="1:6" s="83" customFormat="1" ht="24" customHeight="1">
      <c r="A190" s="93"/>
      <c r="B190" s="138"/>
      <c r="C190" s="139"/>
      <c r="D190" s="140"/>
      <c r="E190" s="93"/>
      <c r="F190" s="93"/>
    </row>
    <row r="191" spans="1:6" ht="24" customHeight="1">
      <c r="A191" s="323" t="s">
        <v>112</v>
      </c>
      <c r="B191" s="323"/>
      <c r="C191" s="323"/>
      <c r="D191" s="323"/>
      <c r="E191" s="323"/>
      <c r="F191" s="323"/>
    </row>
    <row r="192" spans="1:6" ht="24" customHeight="1">
      <c r="A192" s="217" t="s">
        <v>265</v>
      </c>
      <c r="B192" s="217"/>
      <c r="C192" s="217"/>
      <c r="D192" s="217"/>
      <c r="E192" s="51"/>
      <c r="F192" s="51"/>
    </row>
    <row r="193" spans="1:6" ht="24" customHeight="1">
      <c r="A193" s="12" t="s">
        <v>9</v>
      </c>
      <c r="B193" s="12" t="s">
        <v>10</v>
      </c>
      <c r="C193" s="12" t="s">
        <v>11</v>
      </c>
      <c r="D193" s="229" t="s">
        <v>8</v>
      </c>
      <c r="E193" s="12" t="s">
        <v>12</v>
      </c>
      <c r="F193" s="12" t="s">
        <v>13</v>
      </c>
    </row>
    <row r="194" spans="1:6" ht="24" customHeight="1">
      <c r="A194" s="6" t="s">
        <v>14</v>
      </c>
      <c r="B194" s="27"/>
      <c r="C194" s="6" t="s">
        <v>15</v>
      </c>
      <c r="D194" s="230" t="s">
        <v>16</v>
      </c>
      <c r="E194" s="6" t="s">
        <v>17</v>
      </c>
      <c r="F194" s="6" t="s">
        <v>17</v>
      </c>
    </row>
    <row r="195" spans="1:6" ht="24" customHeight="1">
      <c r="A195" s="21">
        <v>1</v>
      </c>
      <c r="B195" s="221" t="s">
        <v>445</v>
      </c>
      <c r="C195" s="222" t="s">
        <v>447</v>
      </c>
      <c r="D195" s="42">
        <v>10000</v>
      </c>
      <c r="E195" s="21" t="s">
        <v>37</v>
      </c>
      <c r="F195" s="21" t="s">
        <v>35</v>
      </c>
    </row>
    <row r="196" spans="1:6" ht="24" customHeight="1">
      <c r="A196" s="21">
        <v>2</v>
      </c>
      <c r="B196" s="221" t="s">
        <v>63</v>
      </c>
      <c r="C196" s="222" t="s">
        <v>448</v>
      </c>
      <c r="D196" s="42">
        <v>5000</v>
      </c>
      <c r="E196" s="21" t="s">
        <v>37</v>
      </c>
      <c r="F196" s="21" t="s">
        <v>35</v>
      </c>
    </row>
    <row r="197" spans="1:6" ht="24" customHeight="1">
      <c r="A197" s="21">
        <v>3</v>
      </c>
      <c r="B197" s="207" t="s">
        <v>259</v>
      </c>
      <c r="C197" s="207" t="s">
        <v>449</v>
      </c>
      <c r="D197" s="42">
        <v>500000</v>
      </c>
      <c r="E197" s="21" t="s">
        <v>37</v>
      </c>
      <c r="F197" s="21" t="s">
        <v>35</v>
      </c>
    </row>
    <row r="198" spans="1:6" ht="24" customHeight="1">
      <c r="A198" s="21">
        <v>4</v>
      </c>
      <c r="B198" s="221" t="s">
        <v>116</v>
      </c>
      <c r="C198" s="222" t="s">
        <v>450</v>
      </c>
      <c r="D198" s="42">
        <v>40000</v>
      </c>
      <c r="E198" s="21" t="s">
        <v>37</v>
      </c>
      <c r="F198" s="21" t="s">
        <v>35</v>
      </c>
    </row>
    <row r="199" spans="1:6" ht="24" customHeight="1">
      <c r="A199" s="21">
        <v>5</v>
      </c>
      <c r="B199" s="207" t="s">
        <v>262</v>
      </c>
      <c r="C199" s="207" t="s">
        <v>451</v>
      </c>
      <c r="D199" s="183">
        <v>100000</v>
      </c>
      <c r="E199" s="21" t="s">
        <v>37</v>
      </c>
      <c r="F199" s="21" t="s">
        <v>35</v>
      </c>
    </row>
    <row r="200" spans="1:6" ht="24" customHeight="1">
      <c r="A200" s="21">
        <v>6</v>
      </c>
      <c r="B200" s="207" t="s">
        <v>267</v>
      </c>
      <c r="C200" s="207" t="s">
        <v>269</v>
      </c>
      <c r="D200" s="42">
        <v>15000</v>
      </c>
      <c r="E200" s="21" t="s">
        <v>37</v>
      </c>
      <c r="F200" s="21" t="s">
        <v>35</v>
      </c>
    </row>
    <row r="201" spans="1:6" ht="24" customHeight="1">
      <c r="A201" s="21">
        <v>7</v>
      </c>
      <c r="B201" s="224" t="s">
        <v>270</v>
      </c>
      <c r="C201" s="224" t="s">
        <v>273</v>
      </c>
      <c r="D201" s="42">
        <v>15000</v>
      </c>
      <c r="E201" s="21" t="s">
        <v>37</v>
      </c>
      <c r="F201" s="21" t="s">
        <v>35</v>
      </c>
    </row>
    <row r="202" spans="1:6" ht="24" customHeight="1">
      <c r="A202" s="21">
        <v>8</v>
      </c>
      <c r="B202" s="22" t="s">
        <v>114</v>
      </c>
      <c r="C202" s="22" t="s">
        <v>148</v>
      </c>
      <c r="D202" s="177">
        <v>5000</v>
      </c>
      <c r="E202" s="24" t="s">
        <v>37</v>
      </c>
      <c r="F202" s="24" t="s">
        <v>47</v>
      </c>
    </row>
    <row r="203" spans="1:6" ht="24" customHeight="1">
      <c r="A203" s="21">
        <v>9</v>
      </c>
      <c r="B203" s="22" t="s">
        <v>477</v>
      </c>
      <c r="C203" s="22"/>
      <c r="D203" s="177">
        <v>100000</v>
      </c>
      <c r="E203" s="24"/>
      <c r="F203" s="24"/>
    </row>
    <row r="204" spans="1:6" ht="24" customHeight="1">
      <c r="A204" s="21">
        <v>10</v>
      </c>
      <c r="B204" s="22" t="s">
        <v>452</v>
      </c>
      <c r="C204" s="22"/>
      <c r="D204" s="177">
        <v>80000</v>
      </c>
      <c r="E204" s="24"/>
      <c r="F204" s="24"/>
    </row>
    <row r="205" spans="1:6" s="83" customFormat="1" ht="24" customHeight="1">
      <c r="A205" s="113"/>
      <c r="B205" s="114"/>
      <c r="C205" s="115"/>
      <c r="D205" s="244">
        <f>SUM(D195:D204)</f>
        <v>870000</v>
      </c>
      <c r="E205" s="113"/>
      <c r="F205" s="113"/>
    </row>
    <row r="206" spans="1:6" s="83" customFormat="1" ht="24" customHeight="1">
      <c r="A206" s="117"/>
      <c r="B206" s="171"/>
      <c r="C206" s="119"/>
      <c r="D206" s="118"/>
      <c r="E206" s="117"/>
      <c r="F206" s="117"/>
    </row>
    <row r="208" spans="1:6" ht="24" customHeight="1">
      <c r="A208" s="323" t="s">
        <v>112</v>
      </c>
      <c r="B208" s="323"/>
      <c r="C208" s="323"/>
      <c r="D208" s="323"/>
      <c r="E208" s="323"/>
      <c r="F208" s="323"/>
    </row>
    <row r="209" spans="1:16" ht="24" customHeight="1">
      <c r="A209" s="217" t="s">
        <v>170</v>
      </c>
      <c r="B209" s="217"/>
      <c r="C209" s="217"/>
      <c r="D209" s="217"/>
      <c r="E209" s="51"/>
      <c r="F209" s="51"/>
    </row>
    <row r="210" spans="1:16" ht="24" customHeight="1">
      <c r="A210" s="12" t="s">
        <v>9</v>
      </c>
      <c r="B210" s="5" t="s">
        <v>10</v>
      </c>
      <c r="C210" s="5" t="s">
        <v>11</v>
      </c>
      <c r="D210" s="19" t="s">
        <v>8</v>
      </c>
      <c r="E210" s="5" t="s">
        <v>12</v>
      </c>
      <c r="F210" s="5" t="s">
        <v>13</v>
      </c>
    </row>
    <row r="211" spans="1:16" ht="24" customHeight="1">
      <c r="A211" s="6" t="s">
        <v>14</v>
      </c>
      <c r="B211" s="20"/>
      <c r="C211" s="7" t="s">
        <v>15</v>
      </c>
      <c r="D211" s="52" t="s">
        <v>16</v>
      </c>
      <c r="E211" s="7" t="s">
        <v>17</v>
      </c>
      <c r="F211" s="7" t="s">
        <v>17</v>
      </c>
    </row>
    <row r="212" spans="1:16" ht="24" customHeight="1">
      <c r="A212" s="43">
        <v>1</v>
      </c>
      <c r="B212" s="225" t="s">
        <v>275</v>
      </c>
      <c r="C212" s="226" t="s">
        <v>291</v>
      </c>
      <c r="D212" s="60">
        <v>30000</v>
      </c>
      <c r="E212" s="43" t="s">
        <v>48</v>
      </c>
      <c r="F212" s="43" t="s">
        <v>39</v>
      </c>
    </row>
    <row r="213" spans="1:16" ht="24" customHeight="1">
      <c r="A213" s="21">
        <v>2</v>
      </c>
      <c r="B213" s="179" t="s">
        <v>277</v>
      </c>
      <c r="C213" s="181" t="s">
        <v>282</v>
      </c>
      <c r="D213" s="42">
        <v>30000</v>
      </c>
      <c r="E213" s="21" t="s">
        <v>297</v>
      </c>
      <c r="F213" s="21" t="s">
        <v>39</v>
      </c>
    </row>
    <row r="214" spans="1:16" s="83" customFormat="1" ht="24" customHeight="1">
      <c r="A214" s="101"/>
      <c r="B214" s="108"/>
      <c r="C214" s="146"/>
      <c r="D214" s="245">
        <f>SUM(D212:D213)</f>
        <v>60000</v>
      </c>
      <c r="E214" s="101"/>
      <c r="F214" s="101"/>
      <c r="K214" s="83">
        <v>19000</v>
      </c>
      <c r="L214" s="83">
        <v>15000</v>
      </c>
      <c r="M214" s="83">
        <v>10000</v>
      </c>
      <c r="N214" s="83">
        <v>4000</v>
      </c>
      <c r="O214" s="83">
        <v>6000</v>
      </c>
      <c r="P214" s="83">
        <v>4500</v>
      </c>
    </row>
  </sheetData>
  <mergeCells count="21">
    <mergeCell ref="A54:F54"/>
    <mergeCell ref="A55:F55"/>
    <mergeCell ref="A56:F56"/>
    <mergeCell ref="A57:F57"/>
    <mergeCell ref="A1:F1"/>
    <mergeCell ref="A6:F6"/>
    <mergeCell ref="A18:F18"/>
    <mergeCell ref="A19:F19"/>
    <mergeCell ref="A20:F20"/>
    <mergeCell ref="A21:F21"/>
    <mergeCell ref="A152:F152"/>
    <mergeCell ref="A140:F140"/>
    <mergeCell ref="A124:F124"/>
    <mergeCell ref="A125:F125"/>
    <mergeCell ref="A126:F126"/>
    <mergeCell ref="A127:F127"/>
    <mergeCell ref="A191:F191"/>
    <mergeCell ref="A208:F208"/>
    <mergeCell ref="A172:F172"/>
    <mergeCell ref="A159:F159"/>
    <mergeCell ref="A160:F16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X31"/>
  <sheetViews>
    <sheetView topLeftCell="A13" workbookViewId="0">
      <selection activeCell="R18" sqref="R18:S18"/>
    </sheetView>
  </sheetViews>
  <sheetFormatPr defaultRowHeight="10.5"/>
  <cols>
    <col min="1" max="7" width="9.140625" style="151"/>
    <col min="8" max="8" width="5.7109375" style="151" customWidth="1"/>
    <col min="9" max="9" width="1.42578125" style="151" customWidth="1"/>
    <col min="10" max="10" width="9.140625" style="151" hidden="1" customWidth="1"/>
    <col min="11" max="11" width="5.42578125" style="151" customWidth="1"/>
    <col min="12" max="12" width="9.140625" style="151"/>
    <col min="13" max="13" width="5" style="151" customWidth="1"/>
    <col min="14" max="14" width="0.85546875" style="151" customWidth="1"/>
    <col min="15" max="16384" width="9.140625" style="151"/>
  </cols>
  <sheetData>
    <row r="2" spans="1:24">
      <c r="B2" s="337" t="s">
        <v>325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</row>
    <row r="3" spans="1:24" ht="63">
      <c r="A3" s="338" t="s">
        <v>326</v>
      </c>
      <c r="B3" s="339"/>
      <c r="C3" s="339"/>
      <c r="D3" s="340"/>
      <c r="E3" s="338" t="s">
        <v>327</v>
      </c>
      <c r="F3" s="339"/>
      <c r="G3" s="340"/>
      <c r="H3" s="340" t="s">
        <v>230</v>
      </c>
      <c r="I3" s="341"/>
      <c r="J3" s="341"/>
      <c r="K3" s="152" t="s">
        <v>328</v>
      </c>
      <c r="L3" s="152" t="s">
        <v>251</v>
      </c>
      <c r="M3" s="342" t="s">
        <v>329</v>
      </c>
      <c r="N3" s="341"/>
      <c r="O3" s="152" t="s">
        <v>208</v>
      </c>
      <c r="P3" s="152" t="s">
        <v>169</v>
      </c>
      <c r="Q3" s="152" t="s">
        <v>213</v>
      </c>
      <c r="R3" s="342" t="s">
        <v>201</v>
      </c>
      <c r="S3" s="341"/>
      <c r="T3" s="342" t="s">
        <v>170</v>
      </c>
      <c r="U3" s="341"/>
      <c r="V3" s="152" t="s">
        <v>330</v>
      </c>
      <c r="W3" s="152" t="s">
        <v>265</v>
      </c>
      <c r="X3" s="152" t="s">
        <v>3</v>
      </c>
    </row>
    <row r="4" spans="1:24">
      <c r="A4" s="346" t="s">
        <v>332</v>
      </c>
      <c r="B4" s="347"/>
      <c r="C4" s="346" t="s">
        <v>333</v>
      </c>
      <c r="D4" s="347"/>
      <c r="E4" s="345" t="s">
        <v>289</v>
      </c>
      <c r="F4" s="344"/>
      <c r="G4" s="344"/>
      <c r="H4" s="343" t="s">
        <v>331</v>
      </c>
      <c r="I4" s="344"/>
      <c r="J4" s="344"/>
      <c r="K4" s="153" t="s">
        <v>331</v>
      </c>
      <c r="L4" s="153" t="s">
        <v>331</v>
      </c>
      <c r="M4" s="343" t="s">
        <v>331</v>
      </c>
      <c r="N4" s="344"/>
      <c r="O4" s="153" t="s">
        <v>331</v>
      </c>
      <c r="P4" s="153" t="s">
        <v>331</v>
      </c>
      <c r="Q4" s="153" t="s">
        <v>331</v>
      </c>
      <c r="R4" s="343" t="s">
        <v>331</v>
      </c>
      <c r="S4" s="344"/>
      <c r="T4" s="343" t="s">
        <v>331</v>
      </c>
      <c r="U4" s="344"/>
      <c r="V4" s="153" t="s">
        <v>331</v>
      </c>
      <c r="W4" s="153" t="s">
        <v>331</v>
      </c>
      <c r="X4" s="153" t="s">
        <v>331</v>
      </c>
    </row>
    <row r="5" spans="1:24">
      <c r="A5" s="348"/>
      <c r="B5" s="349"/>
      <c r="C5" s="348"/>
      <c r="D5" s="349"/>
      <c r="E5" s="345"/>
      <c r="F5" s="344"/>
      <c r="G5" s="344"/>
      <c r="H5" s="343" t="s">
        <v>331</v>
      </c>
      <c r="I5" s="344"/>
      <c r="J5" s="344"/>
      <c r="K5" s="153" t="s">
        <v>331</v>
      </c>
      <c r="L5" s="153" t="s">
        <v>331</v>
      </c>
      <c r="M5" s="343" t="s">
        <v>331</v>
      </c>
      <c r="N5" s="344"/>
      <c r="O5" s="153" t="s">
        <v>331</v>
      </c>
      <c r="P5" s="153" t="s">
        <v>331</v>
      </c>
      <c r="Q5" s="153" t="s">
        <v>331</v>
      </c>
      <c r="R5" s="343" t="s">
        <v>331</v>
      </c>
      <c r="S5" s="344"/>
      <c r="T5" s="343" t="s">
        <v>331</v>
      </c>
      <c r="U5" s="344"/>
      <c r="V5" s="153" t="s">
        <v>331</v>
      </c>
      <c r="W5" s="156"/>
      <c r="X5" s="154">
        <v>30000</v>
      </c>
    </row>
    <row r="6" spans="1:24">
      <c r="A6" s="350" t="s">
        <v>332</v>
      </c>
      <c r="B6" s="351"/>
      <c r="C6" s="350" t="s">
        <v>333</v>
      </c>
      <c r="D6" s="351"/>
      <c r="E6" s="345"/>
      <c r="F6" s="344"/>
      <c r="G6" s="344"/>
      <c r="H6" s="343" t="s">
        <v>331</v>
      </c>
      <c r="I6" s="344"/>
      <c r="J6" s="344"/>
      <c r="K6" s="153" t="s">
        <v>331</v>
      </c>
      <c r="L6" s="153" t="s">
        <v>331</v>
      </c>
      <c r="M6" s="343" t="s">
        <v>331</v>
      </c>
      <c r="N6" s="344"/>
      <c r="O6" s="153" t="s">
        <v>331</v>
      </c>
      <c r="Q6" s="153" t="s">
        <v>331</v>
      </c>
      <c r="R6" s="343" t="s">
        <v>331</v>
      </c>
      <c r="S6" s="344"/>
      <c r="T6" s="343" t="s">
        <v>331</v>
      </c>
      <c r="U6" s="344"/>
      <c r="V6" s="153" t="s">
        <v>331</v>
      </c>
      <c r="W6" s="156"/>
      <c r="X6" s="154">
        <v>36700</v>
      </c>
    </row>
    <row r="7" spans="1:24">
      <c r="A7" s="350"/>
      <c r="B7" s="351"/>
      <c r="C7" s="350"/>
      <c r="D7" s="351"/>
      <c r="E7" s="345"/>
      <c r="F7" s="344"/>
      <c r="G7" s="344"/>
      <c r="H7" s="343" t="s">
        <v>331</v>
      </c>
      <c r="I7" s="344"/>
      <c r="J7" s="344"/>
      <c r="K7" s="153" t="s">
        <v>331</v>
      </c>
      <c r="L7" s="153" t="s">
        <v>331</v>
      </c>
      <c r="M7" s="343" t="s">
        <v>331</v>
      </c>
      <c r="N7" s="344"/>
      <c r="O7" s="153" t="s">
        <v>331</v>
      </c>
      <c r="P7" s="153" t="s">
        <v>331</v>
      </c>
      <c r="Q7" s="153" t="s">
        <v>331</v>
      </c>
      <c r="R7" s="343" t="s">
        <v>331</v>
      </c>
      <c r="S7" s="344"/>
      <c r="T7" s="343" t="s">
        <v>331</v>
      </c>
      <c r="U7" s="344"/>
      <c r="V7" s="153" t="s">
        <v>331</v>
      </c>
      <c r="W7" s="156"/>
      <c r="X7" s="154">
        <v>20000</v>
      </c>
    </row>
    <row r="8" spans="1:24">
      <c r="A8" s="350"/>
      <c r="B8" s="351"/>
      <c r="C8" s="350"/>
      <c r="D8" s="351"/>
      <c r="E8" s="345"/>
      <c r="F8" s="344"/>
      <c r="G8" s="344"/>
      <c r="H8" s="343" t="s">
        <v>331</v>
      </c>
      <c r="I8" s="344"/>
      <c r="J8" s="344"/>
      <c r="K8" s="153" t="s">
        <v>331</v>
      </c>
      <c r="L8" s="153" t="s">
        <v>331</v>
      </c>
      <c r="M8" s="343" t="s">
        <v>331</v>
      </c>
      <c r="N8" s="344"/>
      <c r="O8" s="153" t="s">
        <v>331</v>
      </c>
      <c r="P8" s="153" t="s">
        <v>331</v>
      </c>
      <c r="Q8" s="153" t="s">
        <v>331</v>
      </c>
      <c r="R8" s="352"/>
      <c r="S8" s="344"/>
      <c r="T8" s="343" t="s">
        <v>331</v>
      </c>
      <c r="U8" s="344"/>
      <c r="V8" s="153" t="s">
        <v>331</v>
      </c>
      <c r="W8" s="153" t="s">
        <v>331</v>
      </c>
      <c r="X8" s="154">
        <v>5000</v>
      </c>
    </row>
    <row r="9" spans="1:24">
      <c r="A9" s="350"/>
      <c r="B9" s="351"/>
      <c r="C9" s="350"/>
      <c r="D9" s="351"/>
      <c r="E9" s="345"/>
      <c r="F9" s="344"/>
      <c r="G9" s="344"/>
      <c r="H9" s="343" t="s">
        <v>331</v>
      </c>
      <c r="I9" s="344"/>
      <c r="J9" s="344"/>
      <c r="K9" s="153" t="s">
        <v>331</v>
      </c>
      <c r="L9" s="153" t="s">
        <v>331</v>
      </c>
      <c r="M9" s="343" t="s">
        <v>331</v>
      </c>
      <c r="N9" s="344"/>
      <c r="O9" s="153" t="s">
        <v>331</v>
      </c>
      <c r="P9" s="153" t="s">
        <v>331</v>
      </c>
      <c r="Q9" s="153" t="s">
        <v>331</v>
      </c>
      <c r="R9" s="343" t="s">
        <v>331</v>
      </c>
      <c r="S9" s="344"/>
      <c r="T9" s="343" t="s">
        <v>331</v>
      </c>
      <c r="U9" s="344"/>
      <c r="V9" s="153" t="s">
        <v>331</v>
      </c>
      <c r="W9" s="156"/>
      <c r="X9" s="154">
        <v>8000</v>
      </c>
    </row>
    <row r="10" spans="1:24">
      <c r="A10" s="350"/>
      <c r="B10" s="351"/>
      <c r="C10" s="350"/>
      <c r="D10" s="351"/>
      <c r="E10" s="345"/>
      <c r="F10" s="344"/>
      <c r="G10" s="344"/>
      <c r="H10" s="343" t="s">
        <v>331</v>
      </c>
      <c r="I10" s="344"/>
      <c r="J10" s="344"/>
      <c r="K10" s="153" t="s">
        <v>331</v>
      </c>
      <c r="L10" s="153" t="s">
        <v>331</v>
      </c>
      <c r="M10" s="343" t="s">
        <v>331</v>
      </c>
      <c r="N10" s="344"/>
      <c r="O10" s="153" t="s">
        <v>331</v>
      </c>
      <c r="P10" s="153" t="s">
        <v>331</v>
      </c>
      <c r="Q10" s="153" t="s">
        <v>331</v>
      </c>
      <c r="R10" s="343" t="s">
        <v>331</v>
      </c>
      <c r="S10" s="344"/>
      <c r="T10" s="343" t="s">
        <v>331</v>
      </c>
      <c r="U10" s="344"/>
      <c r="V10" s="153" t="s">
        <v>331</v>
      </c>
      <c r="W10" s="156"/>
      <c r="X10" s="154">
        <v>5500</v>
      </c>
    </row>
    <row r="11" spans="1:24">
      <c r="A11" s="350"/>
      <c r="B11" s="351"/>
      <c r="C11" s="350"/>
      <c r="D11" s="351"/>
      <c r="E11" s="345"/>
      <c r="F11" s="344"/>
      <c r="G11" s="344"/>
      <c r="H11" s="343" t="s">
        <v>331</v>
      </c>
      <c r="I11" s="344"/>
      <c r="J11" s="344"/>
      <c r="K11" s="153" t="s">
        <v>331</v>
      </c>
      <c r="L11" s="153" t="s">
        <v>331</v>
      </c>
      <c r="M11" s="343" t="s">
        <v>331</v>
      </c>
      <c r="N11" s="344"/>
      <c r="O11" s="153" t="s">
        <v>331</v>
      </c>
      <c r="Q11" s="153" t="s">
        <v>331</v>
      </c>
      <c r="R11" s="343" t="s">
        <v>331</v>
      </c>
      <c r="S11" s="344"/>
      <c r="T11" s="343" t="s">
        <v>331</v>
      </c>
      <c r="U11" s="344"/>
      <c r="V11" s="153" t="s">
        <v>331</v>
      </c>
      <c r="W11" s="153" t="s">
        <v>331</v>
      </c>
      <c r="X11" s="154">
        <v>5000</v>
      </c>
    </row>
    <row r="12" spans="1:24">
      <c r="A12" s="350"/>
      <c r="B12" s="351"/>
      <c r="C12" s="350"/>
      <c r="D12" s="351"/>
      <c r="E12" s="345" t="s">
        <v>290</v>
      </c>
      <c r="F12" s="344"/>
      <c r="G12" s="344"/>
      <c r="H12" s="343" t="s">
        <v>331</v>
      </c>
      <c r="I12" s="344"/>
      <c r="J12" s="344"/>
      <c r="K12" s="153" t="s">
        <v>331</v>
      </c>
      <c r="L12" s="153" t="s">
        <v>331</v>
      </c>
      <c r="M12" s="343" t="s">
        <v>331</v>
      </c>
      <c r="N12" s="344"/>
      <c r="O12" s="153" t="s">
        <v>331</v>
      </c>
      <c r="P12" s="153" t="s">
        <v>331</v>
      </c>
      <c r="Q12" s="153" t="s">
        <v>331</v>
      </c>
      <c r="R12" s="343" t="s">
        <v>331</v>
      </c>
      <c r="S12" s="344"/>
      <c r="T12" s="343" t="s">
        <v>331</v>
      </c>
      <c r="U12" s="344"/>
      <c r="V12" s="153" t="s">
        <v>331</v>
      </c>
      <c r="W12" s="153" t="s">
        <v>331</v>
      </c>
      <c r="X12" s="153" t="s">
        <v>331</v>
      </c>
    </row>
    <row r="13" spans="1:24">
      <c r="A13" s="350"/>
      <c r="B13" s="351"/>
      <c r="C13" s="350"/>
      <c r="D13" s="351"/>
      <c r="E13" s="345"/>
      <c r="F13" s="344"/>
      <c r="G13" s="344"/>
      <c r="H13" s="343" t="s">
        <v>331</v>
      </c>
      <c r="I13" s="344"/>
      <c r="J13" s="344"/>
      <c r="K13" s="153" t="s">
        <v>331</v>
      </c>
      <c r="L13" s="153" t="s">
        <v>331</v>
      </c>
      <c r="M13" s="343" t="s">
        <v>331</v>
      </c>
      <c r="N13" s="344"/>
      <c r="O13" s="153" t="s">
        <v>331</v>
      </c>
      <c r="P13" s="153" t="s">
        <v>331</v>
      </c>
      <c r="Q13" s="153" t="s">
        <v>331</v>
      </c>
      <c r="R13" s="343" t="s">
        <v>331</v>
      </c>
      <c r="S13" s="344"/>
      <c r="T13" s="343" t="s">
        <v>331</v>
      </c>
      <c r="U13" s="344"/>
      <c r="V13" s="153" t="s">
        <v>331</v>
      </c>
      <c r="W13" s="154"/>
      <c r="X13" s="154">
        <v>48000</v>
      </c>
    </row>
    <row r="14" spans="1:24">
      <c r="A14" s="350"/>
      <c r="B14" s="351"/>
      <c r="C14" s="350"/>
      <c r="D14" s="351"/>
      <c r="E14" s="345"/>
      <c r="F14" s="344"/>
      <c r="G14" s="344"/>
      <c r="H14" s="343" t="s">
        <v>331</v>
      </c>
      <c r="I14" s="344"/>
      <c r="J14" s="344"/>
      <c r="K14" s="153" t="s">
        <v>331</v>
      </c>
      <c r="L14" s="153" t="s">
        <v>331</v>
      </c>
      <c r="M14" s="343" t="s">
        <v>331</v>
      </c>
      <c r="N14" s="344"/>
      <c r="O14" s="153" t="s">
        <v>331</v>
      </c>
      <c r="P14" s="153" t="s">
        <v>331</v>
      </c>
      <c r="Q14" s="153" t="s">
        <v>331</v>
      </c>
      <c r="R14" s="343" t="s">
        <v>331</v>
      </c>
      <c r="S14" s="344"/>
      <c r="T14" s="343" t="s">
        <v>331</v>
      </c>
      <c r="U14" s="344"/>
      <c r="V14" s="153" t="s">
        <v>331</v>
      </c>
      <c r="W14" s="154"/>
      <c r="X14" s="154">
        <v>12900</v>
      </c>
    </row>
    <row r="15" spans="1:24">
      <c r="A15" s="350"/>
      <c r="B15" s="351"/>
      <c r="C15" s="350"/>
      <c r="D15" s="351"/>
      <c r="E15" s="345"/>
      <c r="F15" s="344"/>
      <c r="G15" s="344"/>
      <c r="H15" s="343" t="s">
        <v>331</v>
      </c>
      <c r="I15" s="344"/>
      <c r="J15" s="344"/>
      <c r="K15" s="153" t="s">
        <v>331</v>
      </c>
      <c r="L15" s="153" t="s">
        <v>331</v>
      </c>
      <c r="M15" s="343" t="s">
        <v>331</v>
      </c>
      <c r="N15" s="344"/>
      <c r="O15" s="153" t="s">
        <v>331</v>
      </c>
      <c r="P15" s="154"/>
      <c r="Q15" s="153" t="s">
        <v>331</v>
      </c>
      <c r="R15" s="343" t="s">
        <v>331</v>
      </c>
      <c r="S15" s="344"/>
      <c r="T15" s="343" t="s">
        <v>331</v>
      </c>
      <c r="U15" s="344"/>
      <c r="V15" s="153" t="s">
        <v>331</v>
      </c>
      <c r="W15" s="153" t="s">
        <v>331</v>
      </c>
      <c r="X15" s="154">
        <v>2600</v>
      </c>
    </row>
    <row r="16" spans="1:24">
      <c r="A16" s="350"/>
      <c r="B16" s="351"/>
      <c r="C16" s="350"/>
      <c r="D16" s="351"/>
      <c r="E16" s="345"/>
      <c r="F16" s="344"/>
      <c r="G16" s="344"/>
      <c r="H16" s="343" t="s">
        <v>331</v>
      </c>
      <c r="I16" s="344"/>
      <c r="J16" s="344"/>
      <c r="K16" s="153" t="s">
        <v>331</v>
      </c>
      <c r="L16" s="153" t="s">
        <v>331</v>
      </c>
      <c r="M16" s="343" t="s">
        <v>331</v>
      </c>
      <c r="N16" s="344"/>
      <c r="O16" s="153" t="s">
        <v>331</v>
      </c>
      <c r="P16" s="153" t="s">
        <v>331</v>
      </c>
      <c r="Q16" s="153" t="s">
        <v>331</v>
      </c>
      <c r="R16" s="343" t="s">
        <v>331</v>
      </c>
      <c r="S16" s="344"/>
      <c r="T16" s="343" t="s">
        <v>331</v>
      </c>
      <c r="U16" s="344"/>
      <c r="V16" s="153" t="s">
        <v>331</v>
      </c>
      <c r="W16" s="154"/>
      <c r="X16" s="154">
        <v>5600</v>
      </c>
    </row>
    <row r="17" spans="1:24">
      <c r="A17" s="350"/>
      <c r="B17" s="351"/>
      <c r="C17" s="350"/>
      <c r="D17" s="351"/>
      <c r="E17" s="345"/>
      <c r="F17" s="344"/>
      <c r="G17" s="344"/>
      <c r="H17" s="343" t="s">
        <v>331</v>
      </c>
      <c r="I17" s="344"/>
      <c r="J17" s="344"/>
      <c r="K17" s="153" t="s">
        <v>331</v>
      </c>
      <c r="L17" s="153" t="s">
        <v>331</v>
      </c>
      <c r="M17" s="343" t="s">
        <v>331</v>
      </c>
      <c r="N17" s="344"/>
      <c r="O17" s="153" t="s">
        <v>331</v>
      </c>
      <c r="P17" s="153" t="s">
        <v>331</v>
      </c>
      <c r="Q17" s="153" t="s">
        <v>331</v>
      </c>
      <c r="R17" s="343" t="s">
        <v>331</v>
      </c>
      <c r="S17" s="344"/>
      <c r="T17" s="343" t="s">
        <v>331</v>
      </c>
      <c r="U17" s="344"/>
      <c r="V17" s="153" t="s">
        <v>331</v>
      </c>
      <c r="W17" s="153" t="s">
        <v>331</v>
      </c>
      <c r="X17" s="153" t="s">
        <v>331</v>
      </c>
    </row>
    <row r="18" spans="1:24">
      <c r="A18" s="350"/>
      <c r="B18" s="351"/>
      <c r="C18" s="350"/>
      <c r="D18" s="351"/>
      <c r="E18" s="345"/>
      <c r="F18" s="344"/>
      <c r="G18" s="344"/>
      <c r="H18" s="343" t="s">
        <v>331</v>
      </c>
      <c r="I18" s="344"/>
      <c r="J18" s="344"/>
      <c r="K18" s="153" t="s">
        <v>331</v>
      </c>
      <c r="L18" s="153" t="s">
        <v>331</v>
      </c>
      <c r="M18" s="343" t="s">
        <v>331</v>
      </c>
      <c r="N18" s="344"/>
      <c r="O18" s="153" t="s">
        <v>331</v>
      </c>
      <c r="P18" s="153" t="s">
        <v>331</v>
      </c>
      <c r="Q18" s="153" t="s">
        <v>331</v>
      </c>
      <c r="R18" s="352"/>
      <c r="S18" s="344"/>
      <c r="T18" s="343" t="s">
        <v>331</v>
      </c>
      <c r="U18" s="344"/>
      <c r="V18" s="153" t="s">
        <v>331</v>
      </c>
      <c r="W18" s="153" t="s">
        <v>331</v>
      </c>
      <c r="X18" s="154">
        <v>6500</v>
      </c>
    </row>
    <row r="19" spans="1:24">
      <c r="A19" s="350"/>
      <c r="B19" s="351"/>
      <c r="C19" s="350"/>
      <c r="D19" s="351"/>
      <c r="E19" s="345" t="s">
        <v>346</v>
      </c>
      <c r="F19" s="344"/>
      <c r="G19" s="344"/>
      <c r="H19" s="343" t="s">
        <v>331</v>
      </c>
      <c r="I19" s="344"/>
      <c r="J19" s="344"/>
      <c r="K19" s="153" t="s">
        <v>331</v>
      </c>
      <c r="L19" s="153" t="s">
        <v>331</v>
      </c>
      <c r="M19" s="343" t="s">
        <v>331</v>
      </c>
      <c r="N19" s="344"/>
      <c r="O19" s="153" t="s">
        <v>331</v>
      </c>
      <c r="P19" s="153" t="s">
        <v>331</v>
      </c>
      <c r="Q19" s="153" t="s">
        <v>331</v>
      </c>
      <c r="R19" s="343" t="s">
        <v>331</v>
      </c>
      <c r="S19" s="344"/>
      <c r="T19" s="343" t="s">
        <v>331</v>
      </c>
      <c r="U19" s="344"/>
      <c r="V19" s="153" t="s">
        <v>331</v>
      </c>
      <c r="W19" s="153" t="s">
        <v>331</v>
      </c>
      <c r="X19" s="153" t="s">
        <v>331</v>
      </c>
    </row>
    <row r="20" spans="1:24">
      <c r="A20" s="350"/>
      <c r="B20" s="351"/>
      <c r="C20" s="350"/>
      <c r="D20" s="351"/>
      <c r="E20" s="345" t="s">
        <v>347</v>
      </c>
      <c r="F20" s="344"/>
      <c r="G20" s="344"/>
      <c r="H20" s="343" t="s">
        <v>331</v>
      </c>
      <c r="I20" s="344"/>
      <c r="J20" s="344"/>
      <c r="K20" s="153" t="s">
        <v>331</v>
      </c>
      <c r="L20" s="153" t="s">
        <v>331</v>
      </c>
      <c r="M20" s="343" t="s">
        <v>331</v>
      </c>
      <c r="N20" s="344"/>
      <c r="O20" s="153" t="s">
        <v>331</v>
      </c>
      <c r="P20" s="153" t="s">
        <v>331</v>
      </c>
      <c r="Q20" s="153" t="s">
        <v>331</v>
      </c>
      <c r="R20" s="343" t="s">
        <v>331</v>
      </c>
      <c r="S20" s="344"/>
      <c r="T20" s="352">
        <v>80000</v>
      </c>
      <c r="U20" s="344"/>
      <c r="V20" s="153" t="s">
        <v>331</v>
      </c>
      <c r="W20" s="153" t="s">
        <v>331</v>
      </c>
      <c r="X20" s="154">
        <v>80000</v>
      </c>
    </row>
    <row r="21" spans="1:24">
      <c r="A21" s="348"/>
      <c r="B21" s="349"/>
      <c r="C21" s="348"/>
      <c r="D21" s="349"/>
      <c r="E21" s="345" t="s">
        <v>348</v>
      </c>
      <c r="F21" s="344"/>
      <c r="G21" s="344"/>
      <c r="H21" s="343" t="s">
        <v>331</v>
      </c>
      <c r="I21" s="344"/>
      <c r="J21" s="344"/>
      <c r="K21" s="153" t="s">
        <v>331</v>
      </c>
      <c r="L21" s="153" t="s">
        <v>331</v>
      </c>
      <c r="M21" s="343" t="s">
        <v>331</v>
      </c>
      <c r="N21" s="344"/>
      <c r="O21" s="153" t="s">
        <v>331</v>
      </c>
      <c r="P21" s="153" t="s">
        <v>331</v>
      </c>
      <c r="Q21" s="153" t="s">
        <v>331</v>
      </c>
      <c r="R21" s="343" t="s">
        <v>331</v>
      </c>
      <c r="S21" s="344"/>
      <c r="T21" s="343" t="s">
        <v>331</v>
      </c>
      <c r="U21" s="344"/>
      <c r="V21" s="154">
        <v>120000</v>
      </c>
      <c r="W21" s="153" t="s">
        <v>331</v>
      </c>
      <c r="X21" s="154">
        <v>120000</v>
      </c>
    </row>
    <row r="22" spans="1:24">
      <c r="A22" s="346" t="s">
        <v>349</v>
      </c>
      <c r="B22" s="347"/>
      <c r="C22" s="346" t="s">
        <v>350</v>
      </c>
      <c r="D22" s="347"/>
      <c r="E22" s="353" t="s">
        <v>351</v>
      </c>
      <c r="F22" s="354"/>
      <c r="G22" s="354"/>
      <c r="H22" s="343" t="s">
        <v>331</v>
      </c>
      <c r="I22" s="344"/>
      <c r="J22" s="344"/>
      <c r="K22" s="153" t="s">
        <v>331</v>
      </c>
      <c r="L22" s="153" t="s">
        <v>331</v>
      </c>
      <c r="M22" s="343" t="s">
        <v>331</v>
      </c>
      <c r="N22" s="344"/>
      <c r="O22" s="153" t="s">
        <v>331</v>
      </c>
      <c r="P22" s="153" t="s">
        <v>331</v>
      </c>
      <c r="Q22" s="153" t="s">
        <v>331</v>
      </c>
      <c r="R22" s="343" t="s">
        <v>331</v>
      </c>
      <c r="S22" s="344"/>
      <c r="T22" s="343" t="s">
        <v>331</v>
      </c>
      <c r="U22" s="344"/>
      <c r="V22" s="153" t="s">
        <v>331</v>
      </c>
      <c r="W22" s="153" t="s">
        <v>331</v>
      </c>
      <c r="X22" s="153" t="s">
        <v>331</v>
      </c>
    </row>
    <row r="23" spans="1:24">
      <c r="A23" s="350"/>
      <c r="B23" s="351"/>
      <c r="C23" s="350"/>
      <c r="D23" s="351"/>
      <c r="E23" s="345" t="s">
        <v>352</v>
      </c>
      <c r="F23" s="344"/>
      <c r="G23" s="344"/>
      <c r="H23" s="343" t="s">
        <v>331</v>
      </c>
      <c r="I23" s="344"/>
      <c r="J23" s="344"/>
      <c r="K23" s="153" t="s">
        <v>331</v>
      </c>
      <c r="L23" s="153" t="s">
        <v>331</v>
      </c>
      <c r="M23" s="343" t="s">
        <v>331</v>
      </c>
      <c r="N23" s="344"/>
      <c r="O23" s="154">
        <v>50000</v>
      </c>
      <c r="P23" s="153" t="s">
        <v>331</v>
      </c>
      <c r="Q23" s="153" t="s">
        <v>331</v>
      </c>
      <c r="R23" s="343" t="s">
        <v>331</v>
      </c>
      <c r="S23" s="344"/>
      <c r="T23" s="343" t="s">
        <v>331</v>
      </c>
      <c r="U23" s="344"/>
      <c r="V23" s="153" t="s">
        <v>331</v>
      </c>
      <c r="W23" s="153" t="s">
        <v>331</v>
      </c>
      <c r="X23" s="154">
        <v>50000</v>
      </c>
    </row>
    <row r="24" spans="1:24">
      <c r="A24" s="350"/>
      <c r="B24" s="351"/>
      <c r="C24" s="350"/>
      <c r="D24" s="351"/>
      <c r="E24" s="345" t="s">
        <v>353</v>
      </c>
      <c r="F24" s="344"/>
      <c r="G24" s="344"/>
      <c r="H24" s="343" t="s">
        <v>331</v>
      </c>
      <c r="I24" s="344"/>
      <c r="J24" s="344"/>
      <c r="K24" s="153" t="s">
        <v>331</v>
      </c>
      <c r="L24" s="153" t="s">
        <v>331</v>
      </c>
      <c r="M24" s="343" t="s">
        <v>331</v>
      </c>
      <c r="N24" s="344"/>
      <c r="O24" s="153" t="s">
        <v>331</v>
      </c>
      <c r="P24" s="153" t="s">
        <v>331</v>
      </c>
      <c r="Q24" s="153" t="s">
        <v>331</v>
      </c>
      <c r="R24" s="352">
        <v>280000</v>
      </c>
      <c r="S24" s="344"/>
      <c r="T24" s="343" t="s">
        <v>331</v>
      </c>
      <c r="U24" s="344"/>
      <c r="V24" s="153" t="s">
        <v>331</v>
      </c>
      <c r="W24" s="153" t="s">
        <v>331</v>
      </c>
      <c r="X24" s="154">
        <v>280000</v>
      </c>
    </row>
    <row r="25" spans="1:24">
      <c r="A25" s="350"/>
      <c r="B25" s="351"/>
      <c r="C25" s="350"/>
      <c r="D25" s="351"/>
      <c r="E25" s="353" t="s">
        <v>354</v>
      </c>
      <c r="F25" s="354"/>
      <c r="G25" s="354"/>
      <c r="H25" s="343" t="s">
        <v>331</v>
      </c>
      <c r="I25" s="344"/>
      <c r="J25" s="344"/>
      <c r="K25" s="153" t="s">
        <v>331</v>
      </c>
      <c r="L25" s="153" t="s">
        <v>331</v>
      </c>
      <c r="M25" s="343" t="s">
        <v>331</v>
      </c>
      <c r="N25" s="344"/>
      <c r="O25" s="153" t="s">
        <v>331</v>
      </c>
      <c r="P25" s="153" t="s">
        <v>331</v>
      </c>
      <c r="Q25" s="153" t="s">
        <v>331</v>
      </c>
      <c r="R25" s="343" t="s">
        <v>331</v>
      </c>
      <c r="S25" s="344"/>
      <c r="T25" s="343" t="s">
        <v>331</v>
      </c>
      <c r="U25" s="344"/>
      <c r="V25" s="153" t="s">
        <v>331</v>
      </c>
      <c r="W25" s="153" t="s">
        <v>331</v>
      </c>
      <c r="X25" s="153" t="s">
        <v>331</v>
      </c>
    </row>
    <row r="26" spans="1:24">
      <c r="A26" s="348"/>
      <c r="B26" s="349"/>
      <c r="C26" s="348"/>
      <c r="D26" s="349"/>
      <c r="E26" s="345" t="s">
        <v>355</v>
      </c>
      <c r="F26" s="344"/>
      <c r="G26" s="344"/>
      <c r="H26" s="343" t="s">
        <v>331</v>
      </c>
      <c r="I26" s="344"/>
      <c r="J26" s="344"/>
      <c r="K26" s="153" t="s">
        <v>331</v>
      </c>
      <c r="L26" s="153" t="s">
        <v>331</v>
      </c>
      <c r="M26" s="343" t="s">
        <v>331</v>
      </c>
      <c r="N26" s="344"/>
      <c r="O26" s="153" t="s">
        <v>331</v>
      </c>
      <c r="P26" s="154">
        <v>100000</v>
      </c>
      <c r="Q26" s="153" t="s">
        <v>331</v>
      </c>
      <c r="R26" s="343" t="s">
        <v>331</v>
      </c>
      <c r="S26" s="344"/>
      <c r="T26" s="343" t="s">
        <v>331</v>
      </c>
      <c r="U26" s="344"/>
      <c r="V26" s="153" t="s">
        <v>331</v>
      </c>
      <c r="W26" s="153" t="s">
        <v>331</v>
      </c>
      <c r="X26" s="154">
        <v>100000</v>
      </c>
    </row>
    <row r="27" spans="1:24">
      <c r="A27" s="346" t="s">
        <v>349</v>
      </c>
      <c r="B27" s="347"/>
      <c r="C27" s="346" t="s">
        <v>350</v>
      </c>
      <c r="D27" s="347"/>
      <c r="E27" s="345" t="s">
        <v>356</v>
      </c>
      <c r="F27" s="344"/>
      <c r="G27" s="344"/>
      <c r="H27" s="343" t="s">
        <v>331</v>
      </c>
      <c r="I27" s="344"/>
      <c r="J27" s="344"/>
      <c r="K27" s="153" t="s">
        <v>331</v>
      </c>
      <c r="L27" s="153" t="s">
        <v>331</v>
      </c>
      <c r="M27" s="343" t="s">
        <v>331</v>
      </c>
      <c r="N27" s="344"/>
      <c r="O27" s="153" t="s">
        <v>331</v>
      </c>
      <c r="P27" s="153" t="s">
        <v>331</v>
      </c>
      <c r="Q27" s="153" t="s">
        <v>331</v>
      </c>
      <c r="R27" s="343" t="s">
        <v>331</v>
      </c>
      <c r="S27" s="344"/>
      <c r="T27" s="352">
        <v>672000</v>
      </c>
      <c r="U27" s="344"/>
      <c r="V27" s="153" t="s">
        <v>331</v>
      </c>
      <c r="W27" s="153" t="s">
        <v>331</v>
      </c>
      <c r="X27" s="154">
        <v>672000</v>
      </c>
    </row>
    <row r="28" spans="1:24">
      <c r="A28" s="350"/>
      <c r="B28" s="351"/>
      <c r="C28" s="350"/>
      <c r="D28" s="351"/>
      <c r="E28" s="345" t="s">
        <v>357</v>
      </c>
      <c r="F28" s="344"/>
      <c r="G28" s="344"/>
      <c r="H28" s="343" t="s">
        <v>331</v>
      </c>
      <c r="I28" s="344"/>
      <c r="J28" s="344"/>
      <c r="K28" s="153" t="s">
        <v>331</v>
      </c>
      <c r="L28" s="153" t="s">
        <v>331</v>
      </c>
      <c r="M28" s="343" t="s">
        <v>331</v>
      </c>
      <c r="N28" s="344"/>
      <c r="O28" s="153" t="s">
        <v>331</v>
      </c>
      <c r="P28" s="153" t="s">
        <v>331</v>
      </c>
      <c r="Q28" s="153" t="s">
        <v>331</v>
      </c>
      <c r="R28" s="343" t="s">
        <v>331</v>
      </c>
      <c r="S28" s="344"/>
      <c r="T28" s="352">
        <v>264000</v>
      </c>
      <c r="U28" s="344"/>
      <c r="V28" s="153" t="s">
        <v>331</v>
      </c>
      <c r="W28" s="153" t="s">
        <v>331</v>
      </c>
      <c r="X28" s="154">
        <v>264000</v>
      </c>
    </row>
    <row r="29" spans="1:24">
      <c r="A29" s="350"/>
      <c r="B29" s="351"/>
      <c r="C29" s="350"/>
      <c r="D29" s="351"/>
      <c r="E29" s="345" t="s">
        <v>358</v>
      </c>
      <c r="F29" s="344"/>
      <c r="G29" s="344"/>
      <c r="H29" s="343" t="s">
        <v>331</v>
      </c>
      <c r="I29" s="344"/>
      <c r="J29" s="344"/>
      <c r="K29" s="153" t="s">
        <v>331</v>
      </c>
      <c r="L29" s="153" t="s">
        <v>331</v>
      </c>
      <c r="M29" s="343" t="s">
        <v>331</v>
      </c>
      <c r="N29" s="344"/>
      <c r="O29" s="153" t="s">
        <v>331</v>
      </c>
      <c r="P29" s="153" t="s">
        <v>331</v>
      </c>
      <c r="Q29" s="153" t="s">
        <v>331</v>
      </c>
      <c r="R29" s="343" t="s">
        <v>331</v>
      </c>
      <c r="S29" s="344"/>
      <c r="T29" s="352">
        <v>864000</v>
      </c>
      <c r="U29" s="344"/>
      <c r="V29" s="153" t="s">
        <v>331</v>
      </c>
      <c r="W29" s="153" t="s">
        <v>331</v>
      </c>
      <c r="X29" s="154">
        <v>864000</v>
      </c>
    </row>
    <row r="30" spans="1:24">
      <c r="A30" s="348"/>
      <c r="B30" s="349"/>
      <c r="C30" s="348"/>
      <c r="D30" s="349"/>
      <c r="E30" s="345" t="s">
        <v>359</v>
      </c>
      <c r="F30" s="344"/>
      <c r="G30" s="344"/>
      <c r="H30" s="343" t="s">
        <v>331</v>
      </c>
      <c r="I30" s="344"/>
      <c r="J30" s="344"/>
      <c r="K30" s="153" t="s">
        <v>331</v>
      </c>
      <c r="L30" s="153" t="s">
        <v>331</v>
      </c>
      <c r="M30" s="343" t="s">
        <v>331</v>
      </c>
      <c r="N30" s="344"/>
      <c r="O30" s="153" t="s">
        <v>331</v>
      </c>
      <c r="P30" s="153" t="s">
        <v>331</v>
      </c>
      <c r="Q30" s="153" t="s">
        <v>331</v>
      </c>
      <c r="R30" s="343" t="s">
        <v>331</v>
      </c>
      <c r="S30" s="344"/>
      <c r="T30" s="352">
        <v>280000</v>
      </c>
      <c r="U30" s="344"/>
      <c r="V30" s="153" t="s">
        <v>331</v>
      </c>
      <c r="W30" s="153" t="s">
        <v>331</v>
      </c>
      <c r="X30" s="154">
        <v>280000</v>
      </c>
    </row>
    <row r="31" spans="1:24" ht="21">
      <c r="A31" s="355" t="s">
        <v>3</v>
      </c>
      <c r="B31" s="344"/>
      <c r="C31" s="344"/>
      <c r="D31" s="344"/>
      <c r="E31" s="344"/>
      <c r="F31" s="344"/>
      <c r="G31" s="344"/>
      <c r="H31" s="352">
        <v>16144260</v>
      </c>
      <c r="I31" s="344"/>
      <c r="J31" s="344"/>
      <c r="K31" s="154">
        <v>1688000</v>
      </c>
      <c r="L31" s="154">
        <v>75000</v>
      </c>
      <c r="M31" s="352">
        <v>500000</v>
      </c>
      <c r="N31" s="344"/>
      <c r="O31" s="154">
        <v>395000</v>
      </c>
      <c r="P31" s="154">
        <v>6471800</v>
      </c>
      <c r="Q31" s="154">
        <v>100000</v>
      </c>
      <c r="R31" s="352">
        <v>1381500</v>
      </c>
      <c r="S31" s="344"/>
      <c r="T31" s="352">
        <v>11553500</v>
      </c>
      <c r="U31" s="344"/>
      <c r="V31" s="154">
        <v>880000</v>
      </c>
      <c r="W31" s="154">
        <v>15541940</v>
      </c>
      <c r="X31" s="154">
        <v>54731000</v>
      </c>
    </row>
  </sheetData>
  <mergeCells count="155">
    <mergeCell ref="A31:G31"/>
    <mergeCell ref="H31:J31"/>
    <mergeCell ref="M31:N31"/>
    <mergeCell ref="R31:S31"/>
    <mergeCell ref="T31:U31"/>
    <mergeCell ref="E29:G29"/>
    <mergeCell ref="H29:J29"/>
    <mergeCell ref="M29:N29"/>
    <mergeCell ref="R29:S29"/>
    <mergeCell ref="T29:U29"/>
    <mergeCell ref="E30:G30"/>
    <mergeCell ref="H30:J30"/>
    <mergeCell ref="M30:N30"/>
    <mergeCell ref="R30:S30"/>
    <mergeCell ref="T30:U30"/>
    <mergeCell ref="A27:B30"/>
    <mergeCell ref="C27:D30"/>
    <mergeCell ref="R27:S27"/>
    <mergeCell ref="T27:U27"/>
    <mergeCell ref="E28:G28"/>
    <mergeCell ref="H28:J28"/>
    <mergeCell ref="M28:N28"/>
    <mergeCell ref="R28:S28"/>
    <mergeCell ref="T28:U28"/>
    <mergeCell ref="E27:G27"/>
    <mergeCell ref="H27:J27"/>
    <mergeCell ref="M27:N27"/>
    <mergeCell ref="T24:U24"/>
    <mergeCell ref="E25:G25"/>
    <mergeCell ref="H25:J25"/>
    <mergeCell ref="M25:N25"/>
    <mergeCell ref="R25:S25"/>
    <mergeCell ref="T25:U25"/>
    <mergeCell ref="T22:U22"/>
    <mergeCell ref="E23:G23"/>
    <mergeCell ref="H23:J23"/>
    <mergeCell ref="M23:N23"/>
    <mergeCell ref="R23:S23"/>
    <mergeCell ref="T23:U23"/>
    <mergeCell ref="A22:B26"/>
    <mergeCell ref="C22:D26"/>
    <mergeCell ref="E22:G22"/>
    <mergeCell ref="H22:J22"/>
    <mergeCell ref="M22:N22"/>
    <mergeCell ref="R22:S22"/>
    <mergeCell ref="E24:G24"/>
    <mergeCell ref="H24:J24"/>
    <mergeCell ref="M24:N24"/>
    <mergeCell ref="R24:S24"/>
    <mergeCell ref="E26:G26"/>
    <mergeCell ref="H26:J26"/>
    <mergeCell ref="M26:N26"/>
    <mergeCell ref="R26:S26"/>
    <mergeCell ref="T26:U26"/>
    <mergeCell ref="M19:N19"/>
    <mergeCell ref="R19:S19"/>
    <mergeCell ref="T19:U19"/>
    <mergeCell ref="E20:G20"/>
    <mergeCell ref="H20:J20"/>
    <mergeCell ref="M20:N20"/>
    <mergeCell ref="R20:S20"/>
    <mergeCell ref="T20:U20"/>
    <mergeCell ref="E21:G21"/>
    <mergeCell ref="H21:J21"/>
    <mergeCell ref="M21:N21"/>
    <mergeCell ref="R21:S21"/>
    <mergeCell ref="T21:U21"/>
    <mergeCell ref="T16:U16"/>
    <mergeCell ref="E17:G17"/>
    <mergeCell ref="H17:J17"/>
    <mergeCell ref="M17:N17"/>
    <mergeCell ref="R17:S17"/>
    <mergeCell ref="T17:U17"/>
    <mergeCell ref="E18:G18"/>
    <mergeCell ref="H18:J18"/>
    <mergeCell ref="M18:N18"/>
    <mergeCell ref="R18:S18"/>
    <mergeCell ref="T18:U18"/>
    <mergeCell ref="T13:U13"/>
    <mergeCell ref="E14:G14"/>
    <mergeCell ref="H14:J14"/>
    <mergeCell ref="M14:N14"/>
    <mergeCell ref="R14:S14"/>
    <mergeCell ref="T14:U14"/>
    <mergeCell ref="E15:G15"/>
    <mergeCell ref="H15:J15"/>
    <mergeCell ref="M15:N15"/>
    <mergeCell ref="R15:S15"/>
    <mergeCell ref="T15:U15"/>
    <mergeCell ref="T10:U10"/>
    <mergeCell ref="E11:G11"/>
    <mergeCell ref="H11:J11"/>
    <mergeCell ref="M11:N11"/>
    <mergeCell ref="R11:S11"/>
    <mergeCell ref="T11:U11"/>
    <mergeCell ref="E12:G12"/>
    <mergeCell ref="H12:J12"/>
    <mergeCell ref="M12:N12"/>
    <mergeCell ref="R12:S12"/>
    <mergeCell ref="T12:U12"/>
    <mergeCell ref="T8:U8"/>
    <mergeCell ref="E9:G9"/>
    <mergeCell ref="H9:J9"/>
    <mergeCell ref="M9:N9"/>
    <mergeCell ref="R9:S9"/>
    <mergeCell ref="T9:U9"/>
    <mergeCell ref="T6:U6"/>
    <mergeCell ref="E7:G7"/>
    <mergeCell ref="H7:J7"/>
    <mergeCell ref="M7:N7"/>
    <mergeCell ref="R7:S7"/>
    <mergeCell ref="T7:U7"/>
    <mergeCell ref="A6:B21"/>
    <mergeCell ref="C6:D21"/>
    <mergeCell ref="E6:G6"/>
    <mergeCell ref="H6:J6"/>
    <mergeCell ref="M6:N6"/>
    <mergeCell ref="R6:S6"/>
    <mergeCell ref="E8:G8"/>
    <mergeCell ref="H8:J8"/>
    <mergeCell ref="M8:N8"/>
    <mergeCell ref="R8:S8"/>
    <mergeCell ref="E10:G10"/>
    <mergeCell ref="H10:J10"/>
    <mergeCell ref="M10:N10"/>
    <mergeCell ref="R10:S10"/>
    <mergeCell ref="E13:G13"/>
    <mergeCell ref="H13:J13"/>
    <mergeCell ref="M13:N13"/>
    <mergeCell ref="R13:S13"/>
    <mergeCell ref="E16:G16"/>
    <mergeCell ref="H16:J16"/>
    <mergeCell ref="M16:N16"/>
    <mergeCell ref="R16:S16"/>
    <mergeCell ref="E19:G19"/>
    <mergeCell ref="H19:J19"/>
    <mergeCell ref="B2:X2"/>
    <mergeCell ref="A3:D3"/>
    <mergeCell ref="E3:G3"/>
    <mergeCell ref="H3:J3"/>
    <mergeCell ref="M3:N3"/>
    <mergeCell ref="R3:S3"/>
    <mergeCell ref="T3:U3"/>
    <mergeCell ref="T4:U4"/>
    <mergeCell ref="E5:G5"/>
    <mergeCell ref="H5:J5"/>
    <mergeCell ref="M5:N5"/>
    <mergeCell ref="R5:S5"/>
    <mergeCell ref="T5:U5"/>
    <mergeCell ref="A4:B5"/>
    <mergeCell ref="C4:D5"/>
    <mergeCell ref="E4:G4"/>
    <mergeCell ref="H4:J4"/>
    <mergeCell ref="M4:N4"/>
    <mergeCell ref="R4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5"/>
  <sheetViews>
    <sheetView workbookViewId="0">
      <selection activeCell="L12" sqref="L12"/>
    </sheetView>
  </sheetViews>
  <sheetFormatPr defaultRowHeight="24"/>
  <cols>
    <col min="1" max="1" width="6.42578125" style="53" customWidth="1"/>
    <col min="2" max="2" width="31.85546875" style="53" customWidth="1"/>
    <col min="3" max="3" width="24.28515625" style="53" customWidth="1"/>
    <col min="4" max="4" width="11.7109375" style="53" customWidth="1"/>
    <col min="5" max="5" width="11.42578125" style="53" customWidth="1"/>
    <col min="6" max="6" width="10.42578125" style="53" customWidth="1"/>
    <col min="7" max="18" width="4.42578125" style="53" customWidth="1"/>
    <col min="19" max="16384" width="9.140625" style="53"/>
  </cols>
  <sheetData>
    <row r="1" spans="1:18">
      <c r="N1" s="357" t="s">
        <v>315</v>
      </c>
      <c r="O1" s="357"/>
      <c r="P1" s="357"/>
      <c r="Q1" s="357"/>
      <c r="R1" s="357"/>
    </row>
    <row r="3" spans="1:18">
      <c r="A3" s="358" t="s">
        <v>316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</row>
    <row r="4" spans="1:18">
      <c r="A4" s="358" t="s">
        <v>312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</row>
    <row r="5" spans="1:18">
      <c r="A5" s="358" t="s">
        <v>38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</row>
    <row r="6" spans="1:18">
      <c r="A6" s="359" t="s">
        <v>317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</row>
    <row r="7" spans="1:18">
      <c r="A7" s="356" t="s">
        <v>324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</row>
    <row r="8" spans="1:18">
      <c r="A8" s="361" t="s">
        <v>14</v>
      </c>
      <c r="B8" s="361" t="s">
        <v>318</v>
      </c>
      <c r="C8" s="361" t="s">
        <v>319</v>
      </c>
      <c r="D8" s="362" t="s">
        <v>320</v>
      </c>
      <c r="E8" s="363" t="s">
        <v>321</v>
      </c>
      <c r="F8" s="363" t="s">
        <v>322</v>
      </c>
      <c r="G8" s="360" t="s">
        <v>293</v>
      </c>
      <c r="H8" s="360"/>
      <c r="I8" s="360"/>
      <c r="J8" s="360" t="s">
        <v>323</v>
      </c>
      <c r="K8" s="360"/>
      <c r="L8" s="360"/>
      <c r="M8" s="360"/>
      <c r="N8" s="360"/>
      <c r="O8" s="360"/>
      <c r="P8" s="360"/>
      <c r="Q8" s="360"/>
      <c r="R8" s="360"/>
    </row>
    <row r="9" spans="1:18" ht="49.5" customHeight="1">
      <c r="A9" s="361"/>
      <c r="B9" s="361"/>
      <c r="C9" s="361"/>
      <c r="D9" s="362"/>
      <c r="E9" s="363"/>
      <c r="F9" s="363"/>
      <c r="G9" s="88" t="s">
        <v>18</v>
      </c>
      <c r="H9" s="88" t="s">
        <v>19</v>
      </c>
      <c r="I9" s="88" t="s">
        <v>20</v>
      </c>
      <c r="J9" s="88" t="s">
        <v>21</v>
      </c>
      <c r="K9" s="88" t="s">
        <v>22</v>
      </c>
      <c r="L9" s="88" t="s">
        <v>23</v>
      </c>
      <c r="M9" s="88" t="s">
        <v>24</v>
      </c>
      <c r="N9" s="88" t="s">
        <v>25</v>
      </c>
      <c r="O9" s="88" t="s">
        <v>26</v>
      </c>
      <c r="P9" s="88" t="s">
        <v>27</v>
      </c>
      <c r="Q9" s="88" t="s">
        <v>28</v>
      </c>
      <c r="R9" s="88" t="s">
        <v>29</v>
      </c>
    </row>
    <row r="10" spans="1:18">
      <c r="A10" s="54">
        <v>1</v>
      </c>
      <c r="B10" s="54" t="s">
        <v>334</v>
      </c>
      <c r="C10" s="54"/>
      <c r="D10" s="154">
        <v>30000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>
      <c r="A11" s="54">
        <v>2</v>
      </c>
      <c r="B11" s="54" t="s">
        <v>335</v>
      </c>
      <c r="C11" s="54"/>
      <c r="D11" s="154">
        <v>27000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>
      <c r="A12" s="54">
        <v>3</v>
      </c>
      <c r="B12" s="54" t="s">
        <v>336</v>
      </c>
      <c r="C12" s="54"/>
      <c r="D12" s="154">
        <v>20000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</row>
    <row r="13" spans="1:18">
      <c r="A13" s="54">
        <v>4</v>
      </c>
      <c r="B13" s="54" t="s">
        <v>338</v>
      </c>
      <c r="C13" s="54"/>
      <c r="D13" s="154">
        <v>8000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1:18">
      <c r="A14" s="54">
        <v>5</v>
      </c>
      <c r="B14" s="54" t="s">
        <v>339</v>
      </c>
      <c r="C14" s="54"/>
      <c r="D14" s="154">
        <v>5500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</row>
    <row r="16" spans="1:18">
      <c r="A16" s="356" t="s">
        <v>360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</row>
    <row r="17" spans="1:18">
      <c r="A17" s="361" t="s">
        <v>14</v>
      </c>
      <c r="B17" s="361" t="s">
        <v>318</v>
      </c>
      <c r="C17" s="361" t="s">
        <v>319</v>
      </c>
      <c r="D17" s="362" t="s">
        <v>320</v>
      </c>
      <c r="E17" s="363" t="s">
        <v>321</v>
      </c>
      <c r="F17" s="363" t="s">
        <v>322</v>
      </c>
      <c r="G17" s="360" t="s">
        <v>293</v>
      </c>
      <c r="H17" s="360"/>
      <c r="I17" s="360"/>
      <c r="J17" s="360" t="s">
        <v>323</v>
      </c>
      <c r="K17" s="360"/>
      <c r="L17" s="360"/>
      <c r="M17" s="360"/>
      <c r="N17" s="360"/>
      <c r="O17" s="360"/>
      <c r="P17" s="360"/>
      <c r="Q17" s="360"/>
      <c r="R17" s="360"/>
    </row>
    <row r="18" spans="1:18" ht="46.5" customHeight="1">
      <c r="A18" s="361"/>
      <c r="B18" s="361"/>
      <c r="C18" s="361"/>
      <c r="D18" s="362"/>
      <c r="E18" s="363"/>
      <c r="F18" s="363"/>
      <c r="G18" s="88" t="s">
        <v>18</v>
      </c>
      <c r="H18" s="88" t="s">
        <v>19</v>
      </c>
      <c r="I18" s="88" t="s">
        <v>20</v>
      </c>
      <c r="J18" s="88" t="s">
        <v>21</v>
      </c>
      <c r="K18" s="88" t="s">
        <v>22</v>
      </c>
      <c r="L18" s="88" t="s">
        <v>23</v>
      </c>
      <c r="M18" s="88" t="s">
        <v>24</v>
      </c>
      <c r="N18" s="88" t="s">
        <v>25</v>
      </c>
      <c r="O18" s="88" t="s">
        <v>26</v>
      </c>
      <c r="P18" s="88" t="s">
        <v>27</v>
      </c>
      <c r="Q18" s="88" t="s">
        <v>28</v>
      </c>
      <c r="R18" s="88" t="s">
        <v>29</v>
      </c>
    </row>
    <row r="19" spans="1:18">
      <c r="A19" s="54">
        <v>1</v>
      </c>
      <c r="B19" s="54" t="s">
        <v>337</v>
      </c>
      <c r="C19" s="54"/>
      <c r="D19" s="154">
        <v>5000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1" spans="1:18">
      <c r="A21" s="356" t="s">
        <v>361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</row>
    <row r="22" spans="1:18">
      <c r="A22" s="361" t="s">
        <v>14</v>
      </c>
      <c r="B22" s="361" t="s">
        <v>318</v>
      </c>
      <c r="C22" s="361" t="s">
        <v>319</v>
      </c>
      <c r="D22" s="362" t="s">
        <v>320</v>
      </c>
      <c r="E22" s="363" t="s">
        <v>321</v>
      </c>
      <c r="F22" s="363" t="s">
        <v>322</v>
      </c>
      <c r="G22" s="360" t="s">
        <v>293</v>
      </c>
      <c r="H22" s="360"/>
      <c r="I22" s="360"/>
      <c r="J22" s="360" t="s">
        <v>323</v>
      </c>
      <c r="K22" s="360"/>
      <c r="L22" s="360"/>
      <c r="M22" s="360"/>
      <c r="N22" s="360"/>
      <c r="O22" s="360"/>
      <c r="P22" s="360"/>
      <c r="Q22" s="360"/>
      <c r="R22" s="360"/>
    </row>
    <row r="23" spans="1:18" ht="48" customHeight="1">
      <c r="A23" s="361"/>
      <c r="B23" s="361"/>
      <c r="C23" s="361"/>
      <c r="D23" s="362"/>
      <c r="E23" s="363"/>
      <c r="F23" s="363"/>
      <c r="G23" s="88" t="s">
        <v>18</v>
      </c>
      <c r="H23" s="88" t="s">
        <v>19</v>
      </c>
      <c r="I23" s="88" t="s">
        <v>20</v>
      </c>
      <c r="J23" s="88" t="s">
        <v>21</v>
      </c>
      <c r="K23" s="88" t="s">
        <v>22</v>
      </c>
      <c r="L23" s="88" t="s">
        <v>23</v>
      </c>
      <c r="M23" s="88" t="s">
        <v>24</v>
      </c>
      <c r="N23" s="88" t="s">
        <v>25</v>
      </c>
      <c r="O23" s="88" t="s">
        <v>26</v>
      </c>
      <c r="P23" s="88" t="s">
        <v>27</v>
      </c>
      <c r="Q23" s="88" t="s">
        <v>28</v>
      </c>
      <c r="R23" s="88" t="s">
        <v>29</v>
      </c>
    </row>
    <row r="24" spans="1:18">
      <c r="A24" s="54">
        <v>1</v>
      </c>
      <c r="B24" s="54" t="s">
        <v>335</v>
      </c>
      <c r="C24" s="54"/>
      <c r="D24" s="154">
        <v>9700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>
      <c r="A25" s="54">
        <v>2</v>
      </c>
      <c r="B25" s="54" t="s">
        <v>340</v>
      </c>
      <c r="C25" s="54"/>
      <c r="D25" s="154">
        <v>5000</v>
      </c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</sheetData>
  <mergeCells count="32">
    <mergeCell ref="J17:R17"/>
    <mergeCell ref="A21:R21"/>
    <mergeCell ref="A22:A23"/>
    <mergeCell ref="B22:B23"/>
    <mergeCell ref="C22:C23"/>
    <mergeCell ref="D22:D23"/>
    <mergeCell ref="E22:E23"/>
    <mergeCell ref="F22:F23"/>
    <mergeCell ref="G22:I22"/>
    <mergeCell ref="J22:R22"/>
    <mergeCell ref="G8:I8"/>
    <mergeCell ref="J8:R8"/>
    <mergeCell ref="A16:R16"/>
    <mergeCell ref="A17:A18"/>
    <mergeCell ref="B17:B18"/>
    <mergeCell ref="C17:C18"/>
    <mergeCell ref="D17:D18"/>
    <mergeCell ref="E17:E18"/>
    <mergeCell ref="F17:F18"/>
    <mergeCell ref="G17:I17"/>
    <mergeCell ref="A8:A9"/>
    <mergeCell ref="B8:B9"/>
    <mergeCell ref="C8:C9"/>
    <mergeCell ref="D8:D9"/>
    <mergeCell ref="E8:E9"/>
    <mergeCell ref="F8:F9"/>
    <mergeCell ref="A7:R7"/>
    <mergeCell ref="N1:R1"/>
    <mergeCell ref="A3:R3"/>
    <mergeCell ref="A4:R4"/>
    <mergeCell ref="A5:R5"/>
    <mergeCell ref="A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ผด01บัญชีสรุป</vt:lpstr>
      <vt:lpstr>ผด.02บัญชีโครงการ</vt:lpstr>
      <vt:lpstr>ผ.02.1</vt:lpstr>
      <vt:lpstr>Sheet1</vt:lpstr>
      <vt:lpstr>Sheet2</vt:lpstr>
      <vt:lpstr>Sheet3</vt:lpstr>
    </vt:vector>
  </TitlesOfParts>
  <Company>JVD4K-MKCDP-83R4H-7GFCQ-2C9KB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2018-10-25T07:30:13Z</cp:lastPrinted>
  <dcterms:created xsi:type="dcterms:W3CDTF">2006-09-15T08:05:56Z</dcterms:created>
  <dcterms:modified xsi:type="dcterms:W3CDTF">2018-10-25T09:17:04Z</dcterms:modified>
</cp:coreProperties>
</file>