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55" windowHeight="8700"/>
  </bookViews>
  <sheets>
    <sheet name="งบแสดงฐานะ" sheetId="4" r:id="rId1"/>
  </sheets>
  <calcPr calcId="125725"/>
</workbook>
</file>

<file path=xl/calcChain.xml><?xml version="1.0" encoding="utf-8"?>
<calcChain xmlns="http://schemas.openxmlformats.org/spreadsheetml/2006/main">
  <c r="E38" i="4"/>
  <c r="E49"/>
  <c r="E44"/>
  <c r="E41"/>
  <c r="E45"/>
  <c r="E50"/>
  <c r="E10"/>
  <c r="E16"/>
  <c r="E19"/>
  <c r="E20"/>
  <c r="C49"/>
  <c r="C44"/>
  <c r="C41"/>
  <c r="C45"/>
  <c r="C50"/>
  <c r="C16"/>
  <c r="C20"/>
</calcChain>
</file>

<file path=xl/sharedStrings.xml><?xml version="1.0" encoding="utf-8"?>
<sst xmlns="http://schemas.openxmlformats.org/spreadsheetml/2006/main" count="46" uniqueCount="39">
  <si>
    <t>เทศบาลตำบลชุมพล</t>
  </si>
  <si>
    <t>งบแสดงฐานะการเงิน</t>
  </si>
  <si>
    <t>สินทรัพย์</t>
  </si>
  <si>
    <t xml:space="preserve">             สินทรัพย์หมุนเวียน</t>
  </si>
  <si>
    <t xml:space="preserve">                     เงินฝาก กสท. </t>
  </si>
  <si>
    <t xml:space="preserve">             สินทรัพย์ไม่หมุนเวียน</t>
  </si>
  <si>
    <t xml:space="preserve">                     รวมสินทรัพย์หมุนเวียน</t>
  </si>
  <si>
    <t xml:space="preserve">                     รวมสินทรัพย์ไม่หมุนเวียน</t>
  </si>
  <si>
    <t>หมายเหตุประกอบงบแสดงฐานะการเงินเป็นส่วนหนึ่งของงบการเงินนี้</t>
  </si>
  <si>
    <t>หนี้สิน</t>
  </si>
  <si>
    <t xml:space="preserve">             หนี้สินหมุนเวียน</t>
  </si>
  <si>
    <t xml:space="preserve">             หนี้สินไม่หมุนเวียน</t>
  </si>
  <si>
    <t xml:space="preserve">                         รวมหนิ้สินหมุนเวียน</t>
  </si>
  <si>
    <t xml:space="preserve">                         รวมหนิ้ไม่สินหมุนเวียน</t>
  </si>
  <si>
    <t xml:space="preserve">                         รวมหนิ้</t>
  </si>
  <si>
    <t>เงินสะสม</t>
  </si>
  <si>
    <t xml:space="preserve">                         เงินทุนสำรองเงินสะสม</t>
  </si>
  <si>
    <t xml:space="preserve">                     รวมสินทรัพย์</t>
  </si>
  <si>
    <t xml:space="preserve">                         รวมเงินสะสม</t>
  </si>
  <si>
    <t xml:space="preserve">                         รวมหนี้สินและเงินสะสม</t>
  </si>
  <si>
    <t xml:space="preserve">                     ลูกหนี้เงินสะสม</t>
  </si>
  <si>
    <t xml:space="preserve">                     รายได้จากรัฐบาลค้างรับ</t>
  </si>
  <si>
    <t xml:space="preserve">                         เจ้าหนี้เงินสะสม</t>
  </si>
  <si>
    <t>หมายเหตุ</t>
  </si>
  <si>
    <t>ปี 2560</t>
  </si>
  <si>
    <t>ปี 2561</t>
  </si>
  <si>
    <t>ณ  วันที่  30  กันยายน 2561</t>
  </si>
  <si>
    <t xml:space="preserve">ทรัพย์สินตามงบทรัพย์สิน  </t>
  </si>
  <si>
    <t xml:space="preserve">                     เงินสด  เงินฝากธนาคาร </t>
  </si>
  <si>
    <t xml:space="preserve">                     ลูกหนี้ภาษีบำรุงท้องที่  </t>
  </si>
  <si>
    <t xml:space="preserve">                     ลูกหนี้เงินทุนโครงการเศรษฐกิจชุมชน </t>
  </si>
  <si>
    <t xml:space="preserve">                     ทรัพย์สินเกิดจากเงินกู้ </t>
  </si>
  <si>
    <t xml:space="preserve">ทุนทรัพย์สิน </t>
  </si>
  <si>
    <t xml:space="preserve">                         เงินรับฝากต่างๆ </t>
  </si>
  <si>
    <t xml:space="preserve">                         รายจ่ายค้างจ่าย </t>
  </si>
  <si>
    <t xml:space="preserve">                          เจ้าหนี้เงินกู้ กสท.  </t>
  </si>
  <si>
    <t xml:space="preserve">                         เงินสะสม  </t>
  </si>
  <si>
    <t xml:space="preserve">        (นางฐิติพร  พ่วงแสง)                                (นายสุรพล  บุญยก)                            (นายวิภาส  นวลพุฒ)</t>
  </si>
  <si>
    <t xml:space="preserve">             ผู้อำนวยการกองคลัง                            ปลัดเทศบาลตำบลชุมพล                  นายกเทศมนตรีตำบลชุมพล</t>
  </si>
</sst>
</file>

<file path=xl/styles.xml><?xml version="1.0" encoding="utf-8"?>
<styleSheet xmlns="http://schemas.openxmlformats.org/spreadsheetml/2006/main">
  <numFmts count="1">
    <numFmt numFmtId="194" formatCode="_(* #,##0.00_);_(* \(#,##0.00\);_(* &quot;-&quot;??_);_(@_)"/>
  </numFmts>
  <fonts count="5">
    <font>
      <sz val="10"/>
      <name val="Arial"/>
    </font>
    <font>
      <sz val="10"/>
      <name val="Arial"/>
    </font>
    <font>
      <b/>
      <sz val="16"/>
      <name val="Angsana New"/>
      <family val="1"/>
    </font>
    <font>
      <sz val="16"/>
      <name val="Angsana New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94" fontId="3" fillId="0" borderId="0" xfId="1" applyFont="1" applyFill="1"/>
    <xf numFmtId="0" fontId="3" fillId="0" borderId="0" xfId="0" applyFont="1" applyFill="1"/>
    <xf numFmtId="0" fontId="2" fillId="0" borderId="0" xfId="0" applyFont="1" applyFill="1"/>
    <xf numFmtId="194" fontId="3" fillId="0" borderId="1" xfId="1" applyFont="1" applyFill="1" applyBorder="1"/>
    <xf numFmtId="194" fontId="3" fillId="0" borderId="0" xfId="1" applyFont="1" applyFill="1" applyBorder="1"/>
    <xf numFmtId="194" fontId="3" fillId="0" borderId="2" xfId="1" applyFont="1" applyFill="1" applyBorder="1"/>
    <xf numFmtId="194" fontId="3" fillId="0" borderId="3" xfId="1" applyFont="1" applyFill="1" applyBorder="1"/>
    <xf numFmtId="194" fontId="2" fillId="0" borderId="4" xfId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94" fontId="3" fillId="0" borderId="0" xfId="1" applyFont="1"/>
    <xf numFmtId="194" fontId="3" fillId="0" borderId="1" xfId="1" applyFont="1" applyBorder="1"/>
    <xf numFmtId="194" fontId="3" fillId="0" borderId="3" xfId="1" applyFont="1" applyBorder="1"/>
    <xf numFmtId="194" fontId="2" fillId="0" borderId="0" xfId="1" applyFont="1" applyFill="1" applyBorder="1"/>
    <xf numFmtId="194" fontId="2" fillId="0" borderId="4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topLeftCell="A46" workbookViewId="0">
      <selection activeCell="B55" sqref="B55"/>
    </sheetView>
  </sheetViews>
  <sheetFormatPr defaultRowHeight="23.25"/>
  <cols>
    <col min="1" max="1" width="43.28515625" style="1" customWidth="1"/>
    <col min="2" max="2" width="9.140625" style="1"/>
    <col min="3" max="3" width="18.85546875" style="1" customWidth="1"/>
    <col min="4" max="4" width="5.42578125" style="1" customWidth="1"/>
    <col min="5" max="5" width="18.28515625" style="1" customWidth="1"/>
    <col min="6" max="16384" width="9.140625" style="1"/>
  </cols>
  <sheetData>
    <row r="1" spans="1:5">
      <c r="A1" s="20" t="s">
        <v>0</v>
      </c>
      <c r="B1" s="20"/>
      <c r="C1" s="20"/>
      <c r="D1" s="20"/>
      <c r="E1" s="20"/>
    </row>
    <row r="2" spans="1:5">
      <c r="A2" s="18" t="s">
        <v>1</v>
      </c>
      <c r="B2" s="18"/>
      <c r="C2" s="18"/>
      <c r="D2" s="18"/>
      <c r="E2" s="18"/>
    </row>
    <row r="3" spans="1:5">
      <c r="A3" s="18" t="s">
        <v>26</v>
      </c>
      <c r="B3" s="18"/>
      <c r="C3" s="18"/>
      <c r="D3" s="18"/>
      <c r="E3" s="18"/>
    </row>
    <row r="5" spans="1:5">
      <c r="A5" s="18"/>
      <c r="B5" s="18"/>
      <c r="C5" s="18"/>
      <c r="D5" s="18"/>
      <c r="E5" s="18"/>
    </row>
    <row r="6" spans="1:5">
      <c r="A6" s="10"/>
      <c r="B6" s="10" t="s">
        <v>23</v>
      </c>
      <c r="C6" s="10" t="s">
        <v>24</v>
      </c>
      <c r="D6" s="10"/>
      <c r="E6" s="10" t="s">
        <v>25</v>
      </c>
    </row>
    <row r="7" spans="1:5" ht="24" thickBot="1">
      <c r="A7" s="4" t="s">
        <v>27</v>
      </c>
      <c r="B7" s="17">
        <v>2</v>
      </c>
      <c r="C7" s="9">
        <v>47187443.979999997</v>
      </c>
      <c r="D7" s="15"/>
      <c r="E7" s="16">
        <v>47342783.979999997</v>
      </c>
    </row>
    <row r="8" spans="1:5">
      <c r="A8" s="4" t="s">
        <v>2</v>
      </c>
      <c r="C8" s="6"/>
      <c r="D8" s="6"/>
    </row>
    <row r="9" spans="1:5">
      <c r="A9" s="4" t="s">
        <v>3</v>
      </c>
      <c r="C9" s="6"/>
      <c r="D9" s="6"/>
    </row>
    <row r="10" spans="1:5">
      <c r="A10" s="3" t="s">
        <v>28</v>
      </c>
      <c r="B10" s="17">
        <v>3</v>
      </c>
      <c r="C10" s="2">
        <v>30249799.809999999</v>
      </c>
      <c r="D10" s="6"/>
      <c r="E10" s="12">
        <f>1150+3577544.03+2322294.41+25732046.09+5151599.98+124000</f>
        <v>36908634.510000005</v>
      </c>
    </row>
    <row r="11" spans="1:5">
      <c r="A11" s="3" t="s">
        <v>4</v>
      </c>
      <c r="C11" s="2">
        <v>4152083.92</v>
      </c>
      <c r="D11" s="6"/>
      <c r="E11" s="12">
        <v>4501748.07</v>
      </c>
    </row>
    <row r="12" spans="1:5">
      <c r="A12" s="3" t="s">
        <v>29</v>
      </c>
      <c r="B12" s="17">
        <v>4</v>
      </c>
      <c r="C12" s="2">
        <v>122074.05</v>
      </c>
      <c r="D12" s="6"/>
      <c r="E12" s="12">
        <v>97868.05</v>
      </c>
    </row>
    <row r="13" spans="1:5">
      <c r="A13" s="3" t="s">
        <v>30</v>
      </c>
      <c r="B13" s="17">
        <v>5</v>
      </c>
      <c r="C13" s="6">
        <v>658956</v>
      </c>
      <c r="D13" s="6"/>
      <c r="E13" s="12">
        <v>587323</v>
      </c>
    </row>
    <row r="14" spans="1:5">
      <c r="A14" s="3" t="s">
        <v>20</v>
      </c>
      <c r="C14" s="6">
        <v>54852</v>
      </c>
      <c r="D14" s="6"/>
      <c r="E14" s="12">
        <v>0</v>
      </c>
    </row>
    <row r="15" spans="1:5">
      <c r="A15" s="3" t="s">
        <v>21</v>
      </c>
      <c r="C15" s="5">
        <v>1777852</v>
      </c>
      <c r="D15" s="6"/>
      <c r="E15" s="13">
        <v>0</v>
      </c>
    </row>
    <row r="16" spans="1:5">
      <c r="A16" s="4" t="s">
        <v>6</v>
      </c>
      <c r="C16" s="5">
        <f>SUM(C10:C15)</f>
        <v>37015617.779999994</v>
      </c>
      <c r="D16" s="6"/>
      <c r="E16" s="13">
        <f>SUM(E10:E15)</f>
        <v>42095573.630000003</v>
      </c>
    </row>
    <row r="17" spans="1:5">
      <c r="A17" s="4" t="s">
        <v>5</v>
      </c>
      <c r="C17" s="2"/>
      <c r="D17" s="6"/>
    </row>
    <row r="18" spans="1:5">
      <c r="A18" s="3" t="s">
        <v>31</v>
      </c>
      <c r="B18" s="17">
        <v>2</v>
      </c>
      <c r="C18" s="5">
        <v>12998900</v>
      </c>
      <c r="D18" s="6"/>
      <c r="E18" s="13">
        <v>12998900</v>
      </c>
    </row>
    <row r="19" spans="1:5">
      <c r="A19" s="4" t="s">
        <v>7</v>
      </c>
      <c r="C19" s="2">
        <v>12998900</v>
      </c>
      <c r="D19" s="6"/>
      <c r="E19" s="14">
        <f>SUM(E18)</f>
        <v>12998900</v>
      </c>
    </row>
    <row r="20" spans="1:5" ht="24" thickBot="1">
      <c r="A20" s="4" t="s">
        <v>17</v>
      </c>
      <c r="C20" s="7">
        <f>C16+C19</f>
        <v>50014517.779999994</v>
      </c>
      <c r="D20" s="6"/>
      <c r="E20" s="7">
        <f>E16+E19</f>
        <v>55094473.630000003</v>
      </c>
    </row>
    <row r="21" spans="1:5" ht="24" thickTop="1">
      <c r="A21" s="3"/>
    </row>
    <row r="22" spans="1:5">
      <c r="A22" s="3"/>
    </row>
    <row r="23" spans="1:5">
      <c r="A23" s="19"/>
      <c r="B23" s="19"/>
      <c r="C23" s="19"/>
      <c r="D23" s="19"/>
      <c r="E23" s="19"/>
    </row>
    <row r="24" spans="1:5">
      <c r="A24" s="19"/>
      <c r="B24" s="19"/>
      <c r="C24" s="19"/>
      <c r="D24" s="19"/>
      <c r="E24" s="19"/>
    </row>
    <row r="25" spans="1:5">
      <c r="A25" s="3"/>
    </row>
    <row r="26" spans="1:5">
      <c r="A26" s="3"/>
    </row>
    <row r="27" spans="1:5">
      <c r="A27" s="4" t="s">
        <v>8</v>
      </c>
    </row>
    <row r="28" spans="1:5">
      <c r="A28" s="3"/>
    </row>
    <row r="29" spans="1:5">
      <c r="A29" s="3"/>
    </row>
    <row r="30" spans="1:5">
      <c r="A30" s="3"/>
    </row>
    <row r="31" spans="1:5">
      <c r="A31" s="20" t="s">
        <v>0</v>
      </c>
      <c r="B31" s="20"/>
      <c r="C31" s="20"/>
      <c r="D31" s="20"/>
      <c r="E31" s="20"/>
    </row>
    <row r="32" spans="1:5">
      <c r="A32" s="18" t="s">
        <v>1</v>
      </c>
      <c r="B32" s="18"/>
      <c r="C32" s="18"/>
      <c r="D32" s="18"/>
      <c r="E32" s="18"/>
    </row>
    <row r="33" spans="1:5">
      <c r="A33" s="18" t="s">
        <v>26</v>
      </c>
      <c r="B33" s="18"/>
      <c r="C33" s="18"/>
      <c r="D33" s="18"/>
      <c r="E33" s="18"/>
    </row>
    <row r="34" spans="1:5">
      <c r="A34" s="11"/>
      <c r="B34" s="10" t="s">
        <v>23</v>
      </c>
      <c r="C34" s="10" t="s">
        <v>24</v>
      </c>
      <c r="D34" s="10"/>
      <c r="E34" s="10" t="s">
        <v>25</v>
      </c>
    </row>
    <row r="35" spans="1:5" ht="24" thickBot="1">
      <c r="A35" s="4" t="s">
        <v>32</v>
      </c>
      <c r="B35" s="17">
        <v>2</v>
      </c>
      <c r="C35" s="9">
        <v>47187443.979999997</v>
      </c>
      <c r="D35" s="15"/>
      <c r="E35" s="16">
        <v>47342783.979999997</v>
      </c>
    </row>
    <row r="36" spans="1:5">
      <c r="A36" s="4" t="s">
        <v>9</v>
      </c>
      <c r="B36" s="17"/>
      <c r="C36" s="6"/>
      <c r="D36" s="6"/>
      <c r="E36" s="12"/>
    </row>
    <row r="37" spans="1:5">
      <c r="A37" s="4" t="s">
        <v>10</v>
      </c>
      <c r="B37" s="17"/>
      <c r="C37" s="6"/>
      <c r="D37" s="6"/>
      <c r="E37" s="12"/>
    </row>
    <row r="38" spans="1:5">
      <c r="A38" s="3" t="s">
        <v>33</v>
      </c>
      <c r="B38" s="17">
        <v>6</v>
      </c>
      <c r="C38" s="6">
        <v>1395714.86</v>
      </c>
      <c r="D38" s="6"/>
      <c r="E38" s="12">
        <f>8454.05+100895.35+332815+105135.41+655531+30400+26750+3425+154530.43</f>
        <v>1417936.24</v>
      </c>
    </row>
    <row r="39" spans="1:5">
      <c r="A39" s="3" t="s">
        <v>34</v>
      </c>
      <c r="B39" s="17">
        <v>7</v>
      </c>
      <c r="C39" s="6">
        <v>3302198.2</v>
      </c>
      <c r="D39" s="6"/>
      <c r="E39" s="12">
        <v>3629714.08</v>
      </c>
    </row>
    <row r="40" spans="1:5">
      <c r="A40" s="3" t="s">
        <v>22</v>
      </c>
      <c r="B40" s="17"/>
      <c r="C40" s="6">
        <v>54852</v>
      </c>
      <c r="D40" s="6"/>
      <c r="E40" s="13">
        <v>0</v>
      </c>
    </row>
    <row r="41" spans="1:5">
      <c r="A41" s="4" t="s">
        <v>12</v>
      </c>
      <c r="B41" s="17"/>
      <c r="C41" s="8">
        <f>SUM(C38:C40)</f>
        <v>4752765.0600000005</v>
      </c>
      <c r="D41" s="6"/>
      <c r="E41" s="14">
        <f>SUM(E38:E40)</f>
        <v>5047650.32</v>
      </c>
    </row>
    <row r="42" spans="1:5">
      <c r="A42" s="4" t="s">
        <v>11</v>
      </c>
      <c r="B42" s="17"/>
      <c r="C42" s="6"/>
      <c r="D42" s="6"/>
      <c r="E42" s="12"/>
    </row>
    <row r="43" spans="1:5">
      <c r="A43" s="3" t="s">
        <v>35</v>
      </c>
      <c r="B43" s="17">
        <v>8</v>
      </c>
      <c r="C43" s="6">
        <v>8255082.5</v>
      </c>
      <c r="D43" s="6"/>
      <c r="E43" s="13">
        <v>6978867.2999999998</v>
      </c>
    </row>
    <row r="44" spans="1:5">
      <c r="A44" s="4" t="s">
        <v>13</v>
      </c>
      <c r="B44" s="17"/>
      <c r="C44" s="8">
        <f>SUM(C43)</f>
        <v>8255082.5</v>
      </c>
      <c r="D44" s="6"/>
      <c r="E44" s="13">
        <f>SUM(E43)</f>
        <v>6978867.2999999998</v>
      </c>
    </row>
    <row r="45" spans="1:5">
      <c r="A45" s="4" t="s">
        <v>14</v>
      </c>
      <c r="C45" s="8">
        <f>C44+C41</f>
        <v>13007847.560000001</v>
      </c>
      <c r="D45" s="8"/>
      <c r="E45" s="8">
        <f>E44+E41</f>
        <v>12026517.620000001</v>
      </c>
    </row>
    <row r="46" spans="1:5">
      <c r="A46" s="4" t="s">
        <v>15</v>
      </c>
      <c r="C46" s="2"/>
      <c r="D46" s="2"/>
      <c r="E46" s="12"/>
    </row>
    <row r="47" spans="1:5">
      <c r="A47" s="3" t="s">
        <v>16</v>
      </c>
      <c r="B47" s="17">
        <v>10</v>
      </c>
      <c r="C47" s="2">
        <v>16242519.84</v>
      </c>
      <c r="D47" s="2"/>
      <c r="E47" s="12">
        <v>17667533.73</v>
      </c>
    </row>
    <row r="48" spans="1:5">
      <c r="A48" s="3" t="s">
        <v>36</v>
      </c>
      <c r="B48" s="17">
        <v>9</v>
      </c>
      <c r="C48" s="5">
        <v>20764150.379999999</v>
      </c>
      <c r="D48" s="6"/>
      <c r="E48" s="13">
        <v>25400422.280000001</v>
      </c>
    </row>
    <row r="49" spans="1:5">
      <c r="A49" s="4" t="s">
        <v>18</v>
      </c>
      <c r="C49" s="2">
        <f>SUM(C47:C48)</f>
        <v>37006670.219999999</v>
      </c>
      <c r="D49" s="2"/>
      <c r="E49" s="14">
        <f>SUM(E47:E48)</f>
        <v>43067956.010000005</v>
      </c>
    </row>
    <row r="50" spans="1:5" ht="24" thickBot="1">
      <c r="A50" s="4" t="s">
        <v>19</v>
      </c>
      <c r="C50" s="7">
        <f>C49+C45</f>
        <v>50014517.780000001</v>
      </c>
      <c r="D50" s="6"/>
      <c r="E50" s="7">
        <f>E49+E45</f>
        <v>55094473.63000001</v>
      </c>
    </row>
    <row r="51" spans="1:5" ht="24" thickTop="1">
      <c r="A51" s="3"/>
    </row>
    <row r="52" spans="1:5">
      <c r="A52" s="3"/>
    </row>
    <row r="53" spans="1:5">
      <c r="A53" s="3"/>
    </row>
    <row r="54" spans="1:5">
      <c r="A54" s="4" t="s">
        <v>8</v>
      </c>
    </row>
    <row r="55" spans="1:5">
      <c r="A55" s="4"/>
    </row>
    <row r="57" spans="1:5">
      <c r="A57" s="19" t="s">
        <v>37</v>
      </c>
      <c r="B57" s="19"/>
      <c r="C57" s="19"/>
      <c r="D57" s="19"/>
      <c r="E57" s="19"/>
    </row>
    <row r="58" spans="1:5">
      <c r="A58" s="19" t="s">
        <v>38</v>
      </c>
      <c r="B58" s="19"/>
      <c r="C58" s="19"/>
      <c r="D58" s="19"/>
      <c r="E58" s="19"/>
    </row>
  </sheetData>
  <mergeCells count="11">
    <mergeCell ref="A31:E31"/>
    <mergeCell ref="A32:E32"/>
    <mergeCell ref="A33:E33"/>
    <mergeCell ref="A58:E58"/>
    <mergeCell ref="A24:E24"/>
    <mergeCell ref="A1:E1"/>
    <mergeCell ref="A2:E2"/>
    <mergeCell ref="A3:E3"/>
    <mergeCell ref="A5:E5"/>
    <mergeCell ref="A57:E57"/>
    <mergeCell ref="A23:E23"/>
  </mergeCells>
  <phoneticPr fontId="4" type="noConversion"/>
  <pageMargins left="0.54" right="0.19" top="1" bottom="0.67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งบแสดงฐานะ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user</cp:lastModifiedBy>
  <cp:lastPrinted>2018-10-18T08:27:26Z</cp:lastPrinted>
  <dcterms:created xsi:type="dcterms:W3CDTF">2009-05-14T06:58:55Z</dcterms:created>
  <dcterms:modified xsi:type="dcterms:W3CDTF">2018-10-25T09:17:26Z</dcterms:modified>
</cp:coreProperties>
</file>